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MÓWIENIA\PRZETARGI\MOPR\2021_ ROB_BUD_MOPR_BPH\1. Dokumenty wyjściowe\"/>
    </mc:Choice>
  </mc:AlternateContent>
  <xr:revisionPtr revIDLastSave="0" documentId="8_{30A8752F-D907-4A28-8908-17052D4EB5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OP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F13" i="1" s="1"/>
  <c r="D11" i="1"/>
  <c r="F11" i="1" s="1"/>
  <c r="D12" i="1"/>
  <c r="F12" i="1" s="1"/>
  <c r="C26" i="1"/>
  <c r="D24" i="1"/>
  <c r="F24" i="1" s="1"/>
  <c r="G24" i="1" s="1"/>
  <c r="D23" i="1"/>
  <c r="D22" i="1"/>
  <c r="F22" i="1" s="1"/>
  <c r="G22" i="1" s="1"/>
  <c r="D21" i="1"/>
  <c r="F21" i="1" s="1"/>
  <c r="G21" i="1" s="1"/>
  <c r="D20" i="1"/>
  <c r="F20" i="1" s="1"/>
  <c r="G20" i="1" s="1"/>
  <c r="D19" i="1"/>
  <c r="F19" i="1" s="1"/>
  <c r="G19" i="1" s="1"/>
  <c r="D18" i="1"/>
  <c r="F18" i="1" s="1"/>
  <c r="G18" i="1" s="1"/>
  <c r="D17" i="1"/>
  <c r="F17" i="1" s="1"/>
  <c r="G17" i="1" s="1"/>
  <c r="D16" i="1"/>
  <c r="F16" i="1" s="1"/>
  <c r="G16" i="1" s="1"/>
  <c r="D15" i="1"/>
  <c r="F15" i="1" s="1"/>
  <c r="D14" i="1"/>
  <c r="F23" i="1" l="1"/>
  <c r="G23" i="1" s="1"/>
  <c r="G15" i="1"/>
  <c r="F14" i="1"/>
  <c r="G14" i="1" s="1"/>
  <c r="G12" i="1"/>
  <c r="G13" i="1"/>
  <c r="G11" i="1"/>
  <c r="D25" i="1"/>
  <c r="F25" i="1" s="1"/>
  <c r="G25" i="1" s="1"/>
  <c r="G26" i="1" l="1"/>
</calcChain>
</file>

<file path=xl/sharedStrings.xml><?xml version="1.0" encoding="utf-8"?>
<sst xmlns="http://schemas.openxmlformats.org/spreadsheetml/2006/main" count="48" uniqueCount="48">
  <si>
    <t>NAZWA INWESTYCJI</t>
  </si>
  <si>
    <t>LOKALIZACJA</t>
  </si>
  <si>
    <t>INWESTOR</t>
  </si>
  <si>
    <t>MIASTO POZNAŃ, PLAC KOLEGIACKI 17, 61-841 POZNAŃ</t>
  </si>
  <si>
    <t>INWESTOR ZASTĘPCZY</t>
  </si>
  <si>
    <t>POZNAŃSKIE INWESTYCJE MIEJSKIE Sp. z o.o., PLAC WIOSNY LUDÓW 2, 61-831 POZNAŃ</t>
  </si>
  <si>
    <t>NR ETAPU</t>
  </si>
  <si>
    <t>Kwota netto PLN</t>
  </si>
  <si>
    <t>Podatek VAT</t>
  </si>
  <si>
    <t>Kwota brutto PLN</t>
  </si>
  <si>
    <t>ETAP 1</t>
  </si>
  <si>
    <t>ETAP 3</t>
  </si>
  <si>
    <t>ETAP 4</t>
  </si>
  <si>
    <t>ETAP 5</t>
  </si>
  <si>
    <t>RAZEM</t>
  </si>
  <si>
    <t>stawka VAT</t>
  </si>
  <si>
    <t xml:space="preserve">Wskaźnik % </t>
  </si>
  <si>
    <t>Tabela Etapów Rozliczeniowych - Załącznik nr … do Oferty</t>
  </si>
  <si>
    <t>NAZWA ETAPU ROZLICZENIOWEGO</t>
  </si>
  <si>
    <t>MOPR, ul. Cześnikowska 18, 60 - 330 Poznań</t>
  </si>
  <si>
    <t>„Kompleksowa modernizacja wraz z rozbudową siedziby MOPR”  - etap 1. przebudowa istniejącej części</t>
  </si>
  <si>
    <t>„Kompleksowa modernizacja wraz z rozbudową siedziby MOPR”  - etap 1. przebudowa i remont istniejącej części</t>
  </si>
  <si>
    <t>Roboty rozbiórkowe - branza budowlana, sanitarna i elektryczna</t>
  </si>
  <si>
    <t>Posadzki</t>
  </si>
  <si>
    <t>Sufity</t>
  </si>
  <si>
    <t>Ściany działowe, zabudowy pionów i listwy kablowe</t>
  </si>
  <si>
    <t>ETAP 6</t>
  </si>
  <si>
    <t>ETAP 7</t>
  </si>
  <si>
    <t>Wykończenie ścian oraz balustrady</t>
  </si>
  <si>
    <t>Stolarka wewnętrzna</t>
  </si>
  <si>
    <t>ETAP 8</t>
  </si>
  <si>
    <t>Odbiór końcowy Przedmiotu Umowy zgodny z warunkami §2 ust. 4</t>
  </si>
  <si>
    <t>ETAP 9</t>
  </si>
  <si>
    <t>Modernizacja systemu SSWiN oraz instalacja SSP</t>
  </si>
  <si>
    <t>ETAP 10</t>
  </si>
  <si>
    <t>Stolarka zewnętrzna, naprawy elewacji i dachu, zadaszenie przedsionka oraz instalacja odgromowo-uziemiająca</t>
  </si>
  <si>
    <t>Instalacja oświetleniowa oraz siły i gniazd wtykowych</t>
  </si>
  <si>
    <t>ETAP 11</t>
  </si>
  <si>
    <t>ETAP 12</t>
  </si>
  <si>
    <t>Instalacja wodociągowa i hydrantowa</t>
  </si>
  <si>
    <t>ETAP 13</t>
  </si>
  <si>
    <t>Instalacja grzewcza</t>
  </si>
  <si>
    <t>ETAP 15</t>
  </si>
  <si>
    <t>ETAP 14</t>
  </si>
  <si>
    <t>Instalacja wentylacji</t>
  </si>
  <si>
    <t>Instalacja kanalizacyjna wew. oraz zew.</t>
  </si>
  <si>
    <t>Roboty konstrukcyjne - przedsionek, schody i roboty murowe zw. z zabudową logii</t>
  </si>
  <si>
    <t>ETAP 2
/KM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</si>
</sst>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15]General"/>
  </numFmts>
  <fonts count="12">
    <font>
      <sz val="10"/>
      <color rgb="FF000000"/>
      <name val="Times New Roman"/>
      <family val="1"/>
      <charset val="204"/>
    </font>
    <font>
      <sz val="11"/>
      <color indexed="8"/>
      <name val="Czcionka tekstu podstawowego"/>
      <family val="2"/>
      <charset val="238"/>
    </font>
    <font>
      <b/>
      <sz val="2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FFFF99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9" fillId="0" borderId="0" applyFont="0" applyFill="0" applyBorder="0" applyAlignment="0" applyProtection="0"/>
    <xf numFmtId="165" fontId="10" fillId="0" borderId="0" applyBorder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0" fontId="3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0" fontId="0" fillId="0" borderId="0" xfId="0" applyNumberFormat="1" applyAlignment="1">
      <alignment vertical="center" wrapText="1"/>
    </xf>
    <xf numFmtId="10" fontId="5" fillId="0" borderId="17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4" fillId="0" borderId="14" xfId="0" applyFont="1" applyBorder="1" applyAlignment="1">
      <alignment horizontal="center" vertical="center"/>
    </xf>
    <xf numFmtId="164" fontId="0" fillId="0" borderId="0" xfId="2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4" fontId="5" fillId="0" borderId="29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3" fillId="0" borderId="28" xfId="2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10" fontId="5" fillId="0" borderId="2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164" fontId="3" fillId="0" borderId="17" xfId="2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0" borderId="20" xfId="0" applyFont="1" applyBorder="1" applyAlignment="1">
      <alignment horizontal="center" vertical="center"/>
    </xf>
    <xf numFmtId="164" fontId="3" fillId="0" borderId="19" xfId="2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4" fontId="5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2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">
    <cellStyle name="Excel Built-in Explanatory Text" xfId="1" xr:uid="{00000000-0005-0000-0000-000000000000}"/>
    <cellStyle name="Excel Built-in Normal" xfId="3" xr:uid="{58B135D6-FE46-4DBC-8076-FC07F4C65639}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="80" zoomScaleNormal="80" zoomScaleSheetLayoutView="70" workbookViewId="0">
      <selection activeCell="Q18" sqref="Q18"/>
    </sheetView>
  </sheetViews>
  <sheetFormatPr defaultColWidth="9.33203125" defaultRowHeight="12.75"/>
  <cols>
    <col min="1" max="1" width="13.33203125" style="1" customWidth="1"/>
    <col min="2" max="2" width="79.1640625" style="1" customWidth="1"/>
    <col min="3" max="3" width="17.33203125" style="2" customWidth="1"/>
    <col min="4" max="4" width="22.83203125" style="1" customWidth="1"/>
    <col min="5" max="5" width="15.6640625" style="1" customWidth="1"/>
    <col min="6" max="6" width="19.5" style="1" customWidth="1"/>
    <col min="7" max="7" width="28" style="1" customWidth="1"/>
    <col min="8" max="8" width="14" style="1" bestFit="1" customWidth="1"/>
    <col min="9" max="16384" width="9.33203125" style="1"/>
  </cols>
  <sheetData>
    <row r="1" spans="1:8" ht="13.35" customHeight="1">
      <c r="A1" s="34" t="s">
        <v>17</v>
      </c>
      <c r="B1" s="35"/>
      <c r="C1" s="35"/>
      <c r="D1" s="35"/>
      <c r="E1" s="35"/>
      <c r="F1" s="35"/>
      <c r="G1" s="36"/>
    </row>
    <row r="2" spans="1:8" ht="13.35" customHeight="1">
      <c r="A2" s="37"/>
      <c r="B2" s="38"/>
      <c r="C2" s="38"/>
      <c r="D2" s="38"/>
      <c r="E2" s="38"/>
      <c r="F2" s="38"/>
      <c r="G2" s="39"/>
    </row>
    <row r="3" spans="1:8" ht="28.5" customHeight="1">
      <c r="A3" s="40"/>
      <c r="B3" s="41"/>
      <c r="C3" s="41"/>
      <c r="D3" s="41"/>
      <c r="E3" s="41"/>
      <c r="F3" s="41"/>
      <c r="G3" s="42"/>
    </row>
    <row r="4" spans="1:8" ht="34.5" customHeight="1">
      <c r="A4" s="49" t="s">
        <v>0</v>
      </c>
      <c r="B4" s="50"/>
      <c r="C4" s="43" t="s">
        <v>20</v>
      </c>
      <c r="D4" s="44"/>
      <c r="E4" s="44"/>
      <c r="F4" s="44"/>
      <c r="G4" s="45"/>
    </row>
    <row r="5" spans="1:8" ht="20.25" customHeight="1">
      <c r="A5" s="49" t="s">
        <v>1</v>
      </c>
      <c r="B5" s="50"/>
      <c r="C5" s="46" t="s">
        <v>19</v>
      </c>
      <c r="D5" s="47"/>
      <c r="E5" s="47"/>
      <c r="F5" s="47"/>
      <c r="G5" s="48"/>
    </row>
    <row r="6" spans="1:8" ht="20.25" customHeight="1">
      <c r="A6" s="51" t="s">
        <v>2</v>
      </c>
      <c r="B6" s="52"/>
      <c r="C6" s="43" t="s">
        <v>3</v>
      </c>
      <c r="D6" s="44"/>
      <c r="E6" s="44"/>
      <c r="F6" s="44"/>
      <c r="G6" s="45"/>
    </row>
    <row r="7" spans="1:8" ht="31.5" customHeight="1">
      <c r="A7" s="51" t="s">
        <v>4</v>
      </c>
      <c r="B7" s="52"/>
      <c r="C7" s="43" t="s">
        <v>5</v>
      </c>
      <c r="D7" s="44"/>
      <c r="E7" s="44"/>
      <c r="F7" s="44"/>
      <c r="G7" s="45"/>
    </row>
    <row r="8" spans="1:8" ht="19.5" customHeight="1">
      <c r="A8" s="61" t="s">
        <v>6</v>
      </c>
      <c r="B8" s="63" t="s">
        <v>18</v>
      </c>
      <c r="C8" s="55"/>
      <c r="D8" s="56"/>
      <c r="E8" s="56"/>
      <c r="F8" s="56"/>
      <c r="G8" s="57"/>
      <c r="H8" s="27"/>
    </row>
    <row r="9" spans="1:8" ht="20.25" customHeight="1" thickBot="1">
      <c r="A9" s="62"/>
      <c r="B9" s="64"/>
      <c r="C9" s="13" t="s">
        <v>16</v>
      </c>
      <c r="D9" s="10" t="s">
        <v>7</v>
      </c>
      <c r="E9" s="5" t="s">
        <v>15</v>
      </c>
      <c r="F9" s="5" t="s">
        <v>8</v>
      </c>
      <c r="G9" s="6" t="s">
        <v>9</v>
      </c>
    </row>
    <row r="10" spans="1:8" ht="18" customHeight="1" thickBot="1">
      <c r="A10" s="58" t="s">
        <v>21</v>
      </c>
      <c r="B10" s="59"/>
      <c r="C10" s="59"/>
      <c r="D10" s="59"/>
      <c r="E10" s="59"/>
      <c r="F10" s="59"/>
      <c r="G10" s="60"/>
    </row>
    <row r="11" spans="1:8" ht="27" customHeight="1" thickBot="1">
      <c r="A11" s="16" t="s">
        <v>10</v>
      </c>
      <c r="B11" s="14" t="s">
        <v>22</v>
      </c>
      <c r="C11" s="17">
        <v>0.04</v>
      </c>
      <c r="D11" s="18">
        <f>C11*$D$26</f>
        <v>0</v>
      </c>
      <c r="E11" s="19">
        <v>0.23</v>
      </c>
      <c r="F11" s="18">
        <f t="shared" ref="F11:F25" si="0">D11*E11</f>
        <v>0</v>
      </c>
      <c r="G11" s="15">
        <f t="shared" ref="G11:G25" si="1">D11+F11</f>
        <v>0</v>
      </c>
      <c r="H11" s="11"/>
    </row>
    <row r="12" spans="1:8" ht="28.5" customHeight="1" thickBot="1">
      <c r="A12" s="33" t="s">
        <v>47</v>
      </c>
      <c r="B12" s="14" t="s">
        <v>46</v>
      </c>
      <c r="C12" s="17">
        <v>0.02</v>
      </c>
      <c r="D12" s="18">
        <f>C12*$D$26</f>
        <v>0</v>
      </c>
      <c r="E12" s="19">
        <v>0.23</v>
      </c>
      <c r="F12" s="18">
        <f t="shared" si="0"/>
        <v>0</v>
      </c>
      <c r="G12" s="15">
        <f t="shared" si="1"/>
        <v>0</v>
      </c>
      <c r="H12" s="27"/>
    </row>
    <row r="13" spans="1:8" ht="28.5" customHeight="1" thickBot="1">
      <c r="A13" s="22" t="s">
        <v>11</v>
      </c>
      <c r="B13" s="23" t="s">
        <v>23</v>
      </c>
      <c r="C13" s="24">
        <v>0.08</v>
      </c>
      <c r="D13" s="18">
        <f>C13*$D$26</f>
        <v>0</v>
      </c>
      <c r="E13" s="8">
        <v>0.23</v>
      </c>
      <c r="F13" s="25">
        <f t="shared" si="0"/>
        <v>0</v>
      </c>
      <c r="G13" s="26">
        <f t="shared" si="1"/>
        <v>0</v>
      </c>
      <c r="H13" s="11"/>
    </row>
    <row r="14" spans="1:8" ht="28.5" customHeight="1" thickBot="1">
      <c r="A14" s="22" t="s">
        <v>12</v>
      </c>
      <c r="B14" s="23" t="s">
        <v>24</v>
      </c>
      <c r="C14" s="24">
        <v>0.05</v>
      </c>
      <c r="D14" s="25">
        <f t="shared" ref="D14:D25" si="2">C14*$D$26</f>
        <v>0</v>
      </c>
      <c r="E14" s="8">
        <v>0.23</v>
      </c>
      <c r="F14" s="25">
        <f t="shared" si="0"/>
        <v>0</v>
      </c>
      <c r="G14" s="26">
        <f t="shared" si="1"/>
        <v>0</v>
      </c>
      <c r="H14" s="27"/>
    </row>
    <row r="15" spans="1:8" ht="28.5" customHeight="1" thickBot="1">
      <c r="A15" s="22" t="s">
        <v>13</v>
      </c>
      <c r="B15" s="23" t="s">
        <v>25</v>
      </c>
      <c r="C15" s="24">
        <v>0.04</v>
      </c>
      <c r="D15" s="25">
        <f t="shared" si="2"/>
        <v>0</v>
      </c>
      <c r="E15" s="8">
        <v>0.23</v>
      </c>
      <c r="F15" s="25">
        <f t="shared" si="0"/>
        <v>0</v>
      </c>
      <c r="G15" s="26">
        <f t="shared" si="1"/>
        <v>0</v>
      </c>
      <c r="H15" s="27"/>
    </row>
    <row r="16" spans="1:8" ht="28.5" customHeight="1" thickBot="1">
      <c r="A16" s="22" t="s">
        <v>26</v>
      </c>
      <c r="B16" s="23" t="s">
        <v>28</v>
      </c>
      <c r="C16" s="24">
        <v>7.0000000000000007E-2</v>
      </c>
      <c r="D16" s="25">
        <f t="shared" si="2"/>
        <v>0</v>
      </c>
      <c r="E16" s="8">
        <v>0.23</v>
      </c>
      <c r="F16" s="25">
        <f t="shared" si="0"/>
        <v>0</v>
      </c>
      <c r="G16" s="26">
        <f t="shared" si="1"/>
        <v>0</v>
      </c>
      <c r="H16" s="27"/>
    </row>
    <row r="17" spans="1:8" ht="28.5" customHeight="1" thickBot="1">
      <c r="A17" s="22" t="s">
        <v>27</v>
      </c>
      <c r="B17" s="23" t="s">
        <v>29</v>
      </c>
      <c r="C17" s="24">
        <v>0.08</v>
      </c>
      <c r="D17" s="25">
        <f t="shared" si="2"/>
        <v>0</v>
      </c>
      <c r="E17" s="8">
        <v>0.23</v>
      </c>
      <c r="F17" s="25">
        <f t="shared" si="0"/>
        <v>0</v>
      </c>
      <c r="G17" s="26">
        <f t="shared" si="1"/>
        <v>0</v>
      </c>
      <c r="H17" s="27"/>
    </row>
    <row r="18" spans="1:8" ht="28.5" customHeight="1" thickBot="1">
      <c r="A18" s="22" t="s">
        <v>30</v>
      </c>
      <c r="B18" s="23" t="s">
        <v>35</v>
      </c>
      <c r="C18" s="24">
        <v>0.1</v>
      </c>
      <c r="D18" s="25">
        <f t="shared" si="2"/>
        <v>0</v>
      </c>
      <c r="E18" s="8">
        <v>0.23</v>
      </c>
      <c r="F18" s="25">
        <f t="shared" si="0"/>
        <v>0</v>
      </c>
      <c r="G18" s="26">
        <f t="shared" si="1"/>
        <v>0</v>
      </c>
      <c r="H18" s="27"/>
    </row>
    <row r="19" spans="1:8" ht="28.5" customHeight="1" thickBot="1">
      <c r="A19" s="22" t="s">
        <v>32</v>
      </c>
      <c r="B19" s="23" t="s">
        <v>33</v>
      </c>
      <c r="C19" s="24">
        <v>0.03</v>
      </c>
      <c r="D19" s="25">
        <f t="shared" si="2"/>
        <v>0</v>
      </c>
      <c r="E19" s="8">
        <v>0.23</v>
      </c>
      <c r="F19" s="25">
        <f t="shared" si="0"/>
        <v>0</v>
      </c>
      <c r="G19" s="26">
        <f t="shared" si="1"/>
        <v>0</v>
      </c>
      <c r="H19" s="27"/>
    </row>
    <row r="20" spans="1:8" ht="28.5" customHeight="1" thickBot="1">
      <c r="A20" s="22" t="s">
        <v>34</v>
      </c>
      <c r="B20" s="23" t="s">
        <v>36</v>
      </c>
      <c r="C20" s="24">
        <v>0.1</v>
      </c>
      <c r="D20" s="25">
        <f t="shared" si="2"/>
        <v>0</v>
      </c>
      <c r="E20" s="8">
        <v>0.23</v>
      </c>
      <c r="F20" s="25">
        <f t="shared" si="0"/>
        <v>0</v>
      </c>
      <c r="G20" s="26">
        <f t="shared" si="1"/>
        <v>0</v>
      </c>
      <c r="H20" s="27"/>
    </row>
    <row r="21" spans="1:8" ht="28.5" customHeight="1" thickBot="1">
      <c r="A21" s="22" t="s">
        <v>37</v>
      </c>
      <c r="B21" s="23" t="s">
        <v>39</v>
      </c>
      <c r="C21" s="24">
        <v>0.03</v>
      </c>
      <c r="D21" s="25">
        <f t="shared" si="2"/>
        <v>0</v>
      </c>
      <c r="E21" s="8">
        <v>0.23</v>
      </c>
      <c r="F21" s="25">
        <f t="shared" si="0"/>
        <v>0</v>
      </c>
      <c r="G21" s="26">
        <f t="shared" si="1"/>
        <v>0</v>
      </c>
      <c r="H21" s="27"/>
    </row>
    <row r="22" spans="1:8" ht="28.5" customHeight="1" thickBot="1">
      <c r="A22" s="22" t="s">
        <v>38</v>
      </c>
      <c r="B22" s="23" t="s">
        <v>45</v>
      </c>
      <c r="C22" s="24">
        <v>0.03</v>
      </c>
      <c r="D22" s="25">
        <f t="shared" si="2"/>
        <v>0</v>
      </c>
      <c r="E22" s="8">
        <v>0.23</v>
      </c>
      <c r="F22" s="25">
        <f t="shared" si="0"/>
        <v>0</v>
      </c>
      <c r="G22" s="26">
        <f t="shared" si="1"/>
        <v>0</v>
      </c>
      <c r="H22" s="27"/>
    </row>
    <row r="23" spans="1:8" ht="28.5" customHeight="1" thickBot="1">
      <c r="A23" s="22" t="s">
        <v>40</v>
      </c>
      <c r="B23" s="23" t="s">
        <v>41</v>
      </c>
      <c r="C23" s="24">
        <v>0.12</v>
      </c>
      <c r="D23" s="25">
        <f t="shared" si="2"/>
        <v>0</v>
      </c>
      <c r="E23" s="8">
        <v>0.23</v>
      </c>
      <c r="F23" s="25">
        <f t="shared" si="0"/>
        <v>0</v>
      </c>
      <c r="G23" s="26">
        <f t="shared" si="1"/>
        <v>0</v>
      </c>
      <c r="H23" s="27"/>
    </row>
    <row r="24" spans="1:8" ht="28.5" customHeight="1" thickBot="1">
      <c r="A24" s="28" t="s">
        <v>43</v>
      </c>
      <c r="B24" s="30" t="s">
        <v>44</v>
      </c>
      <c r="C24" s="29">
        <v>0.11</v>
      </c>
      <c r="D24" s="31">
        <f t="shared" si="2"/>
        <v>0</v>
      </c>
      <c r="E24" s="8">
        <v>0.23</v>
      </c>
      <c r="F24" s="25">
        <f t="shared" si="0"/>
        <v>0</v>
      </c>
      <c r="G24" s="26">
        <f t="shared" si="1"/>
        <v>0</v>
      </c>
      <c r="H24" s="27"/>
    </row>
    <row r="25" spans="1:8" ht="30" customHeight="1" thickBot="1">
      <c r="A25" s="22" t="s">
        <v>42</v>
      </c>
      <c r="B25" s="32" t="s">
        <v>31</v>
      </c>
      <c r="C25" s="24">
        <v>0.1</v>
      </c>
      <c r="D25" s="25">
        <f t="shared" si="2"/>
        <v>0</v>
      </c>
      <c r="E25" s="8">
        <v>0.23</v>
      </c>
      <c r="F25" s="25">
        <f t="shared" si="0"/>
        <v>0</v>
      </c>
      <c r="G25" s="26">
        <f t="shared" si="1"/>
        <v>0</v>
      </c>
      <c r="H25" s="27"/>
    </row>
    <row r="26" spans="1:8" ht="23.25" customHeight="1" thickBot="1">
      <c r="A26" s="53" t="s">
        <v>14</v>
      </c>
      <c r="B26" s="54"/>
      <c r="C26" s="3">
        <f>SUM(C11:C25)</f>
        <v>1.0000000000000002</v>
      </c>
      <c r="D26" s="21">
        <v>0</v>
      </c>
      <c r="E26" s="8"/>
      <c r="F26" s="4"/>
      <c r="G26" s="20">
        <f>SUM(G11:G25)</f>
        <v>0</v>
      </c>
    </row>
    <row r="29" spans="1:8">
      <c r="C29" s="7"/>
      <c r="D29" s="9"/>
    </row>
    <row r="30" spans="1:8" ht="54" customHeight="1">
      <c r="C30" s="12"/>
    </row>
  </sheetData>
  <mergeCells count="14">
    <mergeCell ref="A26:B26"/>
    <mergeCell ref="C8:G8"/>
    <mergeCell ref="C7:G7"/>
    <mergeCell ref="A10:G10"/>
    <mergeCell ref="A7:B7"/>
    <mergeCell ref="A8:A9"/>
    <mergeCell ref="B8:B9"/>
    <mergeCell ref="A1:G3"/>
    <mergeCell ref="C4:G4"/>
    <mergeCell ref="C5:G5"/>
    <mergeCell ref="C6:G6"/>
    <mergeCell ref="A4:B4"/>
    <mergeCell ref="A5:B5"/>
    <mergeCell ref="A6:B6"/>
  </mergeCells>
  <phoneticPr fontId="11" type="noConversion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Beszterda</dc:creator>
  <cp:lastModifiedBy>Marzena Kaczmarek</cp:lastModifiedBy>
  <cp:lastPrinted>2019-05-23T12:36:33Z</cp:lastPrinted>
  <dcterms:created xsi:type="dcterms:W3CDTF">2019-05-07T11:47:57Z</dcterms:created>
  <dcterms:modified xsi:type="dcterms:W3CDTF">2021-04-07T07:26:09Z</dcterms:modified>
</cp:coreProperties>
</file>