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2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P:\ZAMÓWIENIA\PRZETARGI\ZDM\ROB_BUD_2024_chodnik Bobrownicka_BM_2021-319\07_wyjasnienia 2 do swz\"/>
    </mc:Choice>
  </mc:AlternateContent>
  <xr:revisionPtr revIDLastSave="0" documentId="13_ncr:1_{18A1A26C-0721-4A28-A357-48F7627332AF}" xr6:coauthVersionLast="47" xr6:coauthVersionMax="47" xr10:uidLastSave="{00000000-0000-0000-0000-000000000000}"/>
  <bookViews>
    <workbookView xWindow="750" yWindow="660" windowWidth="14220" windowHeight="14370" activeTab="1" xr2:uid="{00000000-000D-0000-FFFF-FFFF00000000}"/>
  </bookViews>
  <sheets>
    <sheet name="ZZK" sheetId="61" r:id="rId1"/>
    <sheet name="Drogowe" sheetId="69" r:id="rId2"/>
    <sheet name="Kan deszcz" sheetId="64" r:id="rId3"/>
    <sheet name="Oswietlenie" sheetId="66" r:id="rId4"/>
    <sheet name="Kan technolog" sheetId="65" r:id="rId5"/>
    <sheet name="Hydranty i przylacza" sheetId="68" r:id="rId6"/>
    <sheet name="Gaz" sheetId="63" r:id="rId7"/>
    <sheet name="Elektr sieci" sheetId="62" r:id="rId8"/>
    <sheet name="Kan kablowa" sheetId="67" r:id="rId9"/>
  </sheets>
  <definedNames>
    <definedName name="_xlnm.Print_Area" localSheetId="1">Drogowe!$A$1:$S$237</definedName>
    <definedName name="_xlnm.Print_Area" localSheetId="7">'Elektr sieci'!$A$1:$W$42</definedName>
    <definedName name="_xlnm.Print_Area" localSheetId="6">Gaz!$A$1:$U$183</definedName>
    <definedName name="_xlnm.Print_Area" localSheetId="5">'Hydranty i przylacza'!$A$1:$U$66</definedName>
    <definedName name="_xlnm.Print_Area" localSheetId="2">'Kan deszcz'!$A$1:$U$50</definedName>
    <definedName name="_xlnm.Print_Area" localSheetId="8">'Kan kablowa'!$A$1:$V$20</definedName>
    <definedName name="_xlnm.Print_Area" localSheetId="4">'Kan technolog'!$A$1:$U$24</definedName>
    <definedName name="_xlnm.Print_Area" localSheetId="3">Oswietlenie!$A$1:$U$50</definedName>
    <definedName name="Z_81736BE1_8433_11D3_AC2F_444553540000_.wvu.PrintArea" localSheetId="0" hidden="1">ZZK!$A$1:$C$16</definedName>
    <definedName name="Z_81736BE1_8433_11D3_AC2F_444553540000_.wvu.PrintTitles" localSheetId="0" hidden="1">ZZK!#REF!</definedName>
  </definedNames>
  <calcPr calcId="191029" fullPrecision="0"/>
  <customWorkbookViews>
    <customWorkbookView name="Krzysztof Fidler - Widok osobisty" guid="{81736BE1-8433-11D3-AC2F-444553540000}" mergeInterval="0" personalView="1" maximized="1" windowWidth="1020" windowHeight="634" activeSheetId="24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U10" i="69" l="1"/>
  <c r="U12" i="69"/>
  <c r="U14" i="69"/>
  <c r="U18" i="69"/>
  <c r="U20" i="69"/>
  <c r="U22" i="69"/>
  <c r="U24" i="69"/>
  <c r="U26" i="69"/>
  <c r="U28" i="69"/>
  <c r="U30" i="69"/>
  <c r="U32" i="69"/>
  <c r="U34" i="69"/>
  <c r="U38" i="69"/>
  <c r="U40" i="69"/>
  <c r="U44" i="69"/>
  <c r="U46" i="69"/>
  <c r="U48" i="69"/>
  <c r="U50" i="69"/>
  <c r="U52" i="69"/>
  <c r="U54" i="69"/>
  <c r="U56" i="69"/>
  <c r="U58" i="69"/>
  <c r="U60" i="69"/>
  <c r="U62" i="69"/>
  <c r="U64" i="69"/>
  <c r="U66" i="69"/>
  <c r="U68" i="69"/>
  <c r="U70" i="69"/>
  <c r="U72" i="69"/>
  <c r="U74" i="69"/>
  <c r="U76" i="69"/>
  <c r="U78" i="69"/>
  <c r="U82" i="69"/>
  <c r="U84" i="69"/>
  <c r="U86" i="69"/>
  <c r="U88" i="69"/>
  <c r="U90" i="69"/>
  <c r="U96" i="69"/>
  <c r="U100" i="69"/>
  <c r="U102" i="69"/>
  <c r="U108" i="69"/>
  <c r="U112" i="69"/>
  <c r="U114" i="69"/>
  <c r="U116" i="69"/>
  <c r="U118" i="69"/>
  <c r="U122" i="69"/>
  <c r="U124" i="69"/>
  <c r="U128" i="69"/>
  <c r="U130" i="69"/>
  <c r="U132" i="69"/>
  <c r="U134" i="69"/>
  <c r="U136" i="69"/>
  <c r="U140" i="69"/>
  <c r="U142" i="69"/>
  <c r="U144" i="69"/>
  <c r="U148" i="69"/>
  <c r="U154" i="69"/>
  <c r="U158" i="69"/>
  <c r="U162" i="69"/>
  <c r="U166" i="69"/>
  <c r="U168" i="69"/>
  <c r="U172" i="69"/>
  <c r="U174" i="69"/>
  <c r="U180" i="69"/>
  <c r="U184" i="69"/>
  <c r="U190" i="69"/>
  <c r="U192" i="69"/>
  <c r="U194" i="69"/>
  <c r="U198" i="69"/>
  <c r="U200" i="69"/>
  <c r="U202" i="69"/>
  <c r="U204" i="69"/>
  <c r="U206" i="69"/>
  <c r="U210" i="69"/>
  <c r="U212" i="69"/>
  <c r="U218" i="69"/>
  <c r="U220" i="69"/>
  <c r="U222" i="69"/>
  <c r="U224" i="69"/>
  <c r="U226" i="69"/>
  <c r="U230" i="69"/>
  <c r="U232" i="69"/>
  <c r="U234" i="69"/>
  <c r="U236" i="69"/>
  <c r="U238" i="69"/>
  <c r="U242" i="69"/>
  <c r="U244" i="69"/>
  <c r="U248" i="69"/>
  <c r="U250" i="69"/>
  <c r="U256" i="69"/>
  <c r="U260" i="69"/>
  <c r="U262" i="69"/>
  <c r="U264" i="69"/>
  <c r="U266" i="69"/>
  <c r="U268" i="69"/>
  <c r="U270" i="69"/>
  <c r="U272" i="69"/>
  <c r="U274" i="69"/>
  <c r="U276" i="69"/>
  <c r="U278" i="69"/>
  <c r="U280" i="69"/>
  <c r="U282" i="69"/>
  <c r="U8" i="69"/>
  <c r="C16" i="61"/>
  <c r="C18" i="61" s="1"/>
  <c r="C17" i="61" s="1"/>
  <c r="U62" i="68"/>
  <c r="U64" i="68"/>
  <c r="U34" i="68"/>
  <c r="U36" i="68"/>
  <c r="U38" i="68"/>
  <c r="U40" i="68"/>
  <c r="U42" i="68"/>
  <c r="U44" i="68"/>
  <c r="U46" i="68"/>
  <c r="U48" i="68"/>
  <c r="U50" i="68"/>
  <c r="U52" i="68"/>
  <c r="U54" i="68"/>
  <c r="U56" i="68"/>
  <c r="U58" i="68"/>
  <c r="U60" i="68"/>
  <c r="U10" i="68"/>
  <c r="U12" i="68"/>
  <c r="U14" i="68"/>
  <c r="U16" i="68"/>
  <c r="U18" i="68"/>
  <c r="U20" i="68"/>
  <c r="U22" i="68"/>
  <c r="U24" i="68"/>
  <c r="U26" i="68"/>
  <c r="U28" i="68"/>
  <c r="U66" i="68" s="1"/>
  <c r="U30" i="68"/>
  <c r="U8" i="68"/>
  <c r="V8" i="67"/>
  <c r="V10" i="67"/>
  <c r="V12" i="67"/>
  <c r="V14" i="67"/>
  <c r="V18" i="67"/>
  <c r="V6" i="67"/>
  <c r="V20" i="67" s="1"/>
  <c r="U8" i="65"/>
  <c r="U10" i="65"/>
  <c r="U12" i="65"/>
  <c r="U14" i="65"/>
  <c r="U16" i="65"/>
  <c r="U18" i="65"/>
  <c r="U20" i="65"/>
  <c r="U22" i="65"/>
  <c r="U6" i="65"/>
  <c r="U24" i="65" s="1"/>
  <c r="U50" i="64"/>
  <c r="U34" i="64"/>
  <c r="U36" i="64"/>
  <c r="U38" i="64"/>
  <c r="U40" i="64"/>
  <c r="U42" i="64"/>
  <c r="U44" i="64"/>
  <c r="U46" i="64"/>
  <c r="U48" i="64"/>
  <c r="U10" i="64"/>
  <c r="U12" i="64"/>
  <c r="U14" i="64"/>
  <c r="U16" i="64"/>
  <c r="U18" i="64"/>
  <c r="U20" i="64"/>
  <c r="U22" i="64"/>
  <c r="U24" i="64"/>
  <c r="U26" i="64"/>
  <c r="U28" i="64"/>
  <c r="U30" i="64"/>
  <c r="U8" i="64"/>
  <c r="U165" i="63"/>
  <c r="U167" i="63"/>
  <c r="U169" i="63"/>
  <c r="U171" i="63"/>
  <c r="U173" i="63"/>
  <c r="U175" i="63"/>
  <c r="U177" i="63"/>
  <c r="U179" i="63"/>
  <c r="U181" i="63"/>
  <c r="U137" i="63"/>
  <c r="U139" i="63"/>
  <c r="U141" i="63"/>
  <c r="U143" i="63"/>
  <c r="U145" i="63"/>
  <c r="U147" i="63"/>
  <c r="U149" i="63"/>
  <c r="U151" i="63"/>
  <c r="U153" i="63"/>
  <c r="U155" i="63"/>
  <c r="U157" i="63"/>
  <c r="U159" i="63"/>
  <c r="U161" i="63"/>
  <c r="U163" i="63"/>
  <c r="U135" i="63"/>
  <c r="U89" i="63"/>
  <c r="U91" i="63"/>
  <c r="U93" i="63"/>
  <c r="U95" i="63"/>
  <c r="U97" i="63"/>
  <c r="U99" i="63"/>
  <c r="U101" i="63"/>
  <c r="U103" i="63"/>
  <c r="U105" i="63"/>
  <c r="U107" i="63"/>
  <c r="U109" i="63"/>
  <c r="U111" i="63"/>
  <c r="U113" i="63"/>
  <c r="U115" i="63"/>
  <c r="U117" i="63"/>
  <c r="U119" i="63"/>
  <c r="U121" i="63"/>
  <c r="U123" i="63"/>
  <c r="U125" i="63"/>
  <c r="U127" i="63"/>
  <c r="U129" i="63"/>
  <c r="U131" i="63"/>
  <c r="U87" i="63"/>
  <c r="U45" i="63"/>
  <c r="U47" i="63"/>
  <c r="U49" i="63"/>
  <c r="U51" i="63"/>
  <c r="U53" i="63"/>
  <c r="U55" i="63"/>
  <c r="U57" i="63"/>
  <c r="U59" i="63"/>
  <c r="U61" i="63"/>
  <c r="U63" i="63"/>
  <c r="U65" i="63"/>
  <c r="U67" i="63"/>
  <c r="U69" i="63"/>
  <c r="U71" i="63"/>
  <c r="U73" i="63"/>
  <c r="U75" i="63"/>
  <c r="U77" i="63"/>
  <c r="U79" i="63"/>
  <c r="U81" i="63"/>
  <c r="U83" i="63"/>
  <c r="U43" i="63"/>
  <c r="U29" i="63"/>
  <c r="U31" i="63"/>
  <c r="U33" i="63"/>
  <c r="U35" i="63"/>
  <c r="U37" i="63"/>
  <c r="U39" i="63"/>
  <c r="U11" i="63"/>
  <c r="U183" i="63" s="1"/>
  <c r="U13" i="63"/>
  <c r="U15" i="63"/>
  <c r="U17" i="63"/>
  <c r="U19" i="63"/>
  <c r="U21" i="63"/>
  <c r="U23" i="63"/>
  <c r="U25" i="63"/>
  <c r="U27" i="63"/>
  <c r="U9" i="63"/>
  <c r="U28" i="66"/>
  <c r="U30" i="66"/>
  <c r="U32" i="66"/>
  <c r="U34" i="66"/>
  <c r="U36" i="66"/>
  <c r="U38" i="66"/>
  <c r="U40" i="66"/>
  <c r="U42" i="66"/>
  <c r="U44" i="66"/>
  <c r="U48" i="66"/>
  <c r="U8" i="66"/>
  <c r="U10" i="66"/>
  <c r="U12" i="66"/>
  <c r="U14" i="66"/>
  <c r="U16" i="66"/>
  <c r="U18" i="66"/>
  <c r="U20" i="66"/>
  <c r="U22" i="66"/>
  <c r="U24" i="66"/>
  <c r="U26" i="66"/>
  <c r="U6" i="66"/>
  <c r="U50" i="66" s="1"/>
  <c r="W40" i="62"/>
  <c r="W26" i="62"/>
  <c r="W28" i="62"/>
  <c r="W30" i="62"/>
  <c r="W32" i="62"/>
  <c r="W34" i="62"/>
  <c r="W36" i="62"/>
  <c r="W8" i="62"/>
  <c r="W10" i="62"/>
  <c r="W12" i="62"/>
  <c r="W14" i="62"/>
  <c r="W16" i="62"/>
  <c r="W18" i="62"/>
  <c r="W20" i="62"/>
  <c r="W22" i="62"/>
  <c r="W24" i="62"/>
  <c r="W6" i="62"/>
  <c r="U284" i="69" l="1"/>
  <c r="W42" i="62"/>
</calcChain>
</file>

<file path=xl/sharedStrings.xml><?xml version="1.0" encoding="utf-8"?>
<sst xmlns="http://schemas.openxmlformats.org/spreadsheetml/2006/main" count="1583" uniqueCount="533">
  <si>
    <t>Wyszczególnienie elementów rozliczeniowych</t>
  </si>
  <si>
    <t>Wartość</t>
  </si>
  <si>
    <t>zł</t>
  </si>
  <si>
    <t>RAZEM  BEZ  VAT-u</t>
  </si>
  <si>
    <t>OGÓŁEM  Z  VAT-em</t>
  </si>
  <si>
    <t>VAT 23 %</t>
  </si>
  <si>
    <t>Wymagania ogólne</t>
  </si>
  <si>
    <t>Branża drogowa</t>
  </si>
  <si>
    <t>Branża elektroenergetyczna. Przebudowa sieci elektroenergetycznej</t>
  </si>
  <si>
    <t>ZBIORCZE ZESTAWIENIE KOSZTÓW</t>
  </si>
  <si>
    <t>Branża wod.-kan. Budowa kanalizacji deszczowej</t>
  </si>
  <si>
    <t>Branża elektroenergetyczna. Budowa oświetlenia</t>
  </si>
  <si>
    <t>Branża konstrukcyjna. Budowa kanału technologicznego.</t>
  </si>
  <si>
    <t>Branża instalacyjna. Przebudowa sieci gazowej</t>
  </si>
  <si>
    <t>Branża wod.-kan. Przebudowa hydrantów i przyłącza sanitarnego</t>
  </si>
  <si>
    <t>Branża telekomunikacyjna. Przebudowa i zabezpieczenie kanalizacji kablowej.</t>
  </si>
  <si>
    <t>Budowa chodnika w ul. Bobrownickiej w Poznaniu - odcinek I (odc. od ul. Szczepankowo do cieku Łężynka)</t>
  </si>
  <si>
    <t/>
  </si>
  <si>
    <t>KOSZTORYS  OFERTOWY</t>
  </si>
  <si>
    <t>Budowa chodnika w ul. Bobrownickiej w Poznaniu - odcinek I (odc. od ul. Szczepankowo do cieku Łężynka). Przebudowa sieci elektroenergetycznej.</t>
  </si>
  <si>
    <t>Nr poz.</t>
  </si>
  <si>
    <t xml:space="preserve">Wartość zł </t>
  </si>
  <si>
    <t>Przebudowa sieci elektroenergetycznej Enea Operator</t>
  </si>
  <si>
    <t>Demontaż sieci Enea Oświetlenie</t>
  </si>
  <si>
    <t>Opis pozycji / robót</t>
  </si>
  <si>
    <t>Liczba / ilość</t>
  </si>
  <si>
    <t>J.m.</t>
  </si>
  <si>
    <t>Cena jedn.</t>
  </si>
  <si>
    <t>[ 1.]</t>
  </si>
  <si>
    <t>Nr Spec.Techn.: D-01.03.02</t>
  </si>
  <si>
    <t>1</t>
  </si>
  <si>
    <t>Przestawienie trasowe złącza kablowego wraz z fundamentem</t>
  </si>
  <si>
    <t>szt</t>
  </si>
  <si>
    <t>2</t>
  </si>
  <si>
    <t xml:space="preserve">Mechaniczne pogrążanie uziomów pionowych prętowych w gruncie: kat.III: uziom Fe/Zn śr. 18 mm </t>
  </si>
  <si>
    <t>m</t>
  </si>
  <si>
    <t>3</t>
  </si>
  <si>
    <t>Montaż uziomu z bednarki o przekroju 30x4 w wykopie: bednarka Fe/Zn 30x4</t>
  </si>
  <si>
    <t>4</t>
  </si>
  <si>
    <t>Wykonanie przepustów pod drogami i torami w gruncie kat.III-IV, prostoliniowo,przeciskiem hydraulicznym, z powrotnym wciąganiem rur: HDPEp o średnicy 110 (rury SRS110)</t>
  </si>
  <si>
    <t>5</t>
  </si>
  <si>
    <t>Ręczne kopanie rowów dla kabli i/lub rur osłonowych w gruncie kat.III, przy szerokości dna wykopu do 0,4 m i głębokości rowu do 0,8 m</t>
  </si>
  <si>
    <t>6</t>
  </si>
  <si>
    <t>Nasypanie warstwy piasku na dnie rowu kablowego o szerokości: do 0.4 m - podsypka</t>
  </si>
  <si>
    <t>7</t>
  </si>
  <si>
    <t>Przełozenie trasowe kabla nn z przykryciem folią</t>
  </si>
  <si>
    <t>8</t>
  </si>
  <si>
    <t>Ręczne układanie w rowach kablowych lub rurach osłonowych, kabli z przykryciem folią, kabel typu NAY2Y-J 4x150mm2</t>
  </si>
  <si>
    <t>9</t>
  </si>
  <si>
    <t>Układanie w wykopie rur ochronnych HDPE o średnicy 110mm (rury karbowane SRS110)</t>
  </si>
  <si>
    <t>10</t>
  </si>
  <si>
    <t>Nasypanie warstwy piasku na dnie rowu kablowego o szerokości: do 0.4 m - przykrycie kabla</t>
  </si>
  <si>
    <t>11</t>
  </si>
  <si>
    <t>Ręczne zasypywanie rowów dla kabli i/lub rur osłonowych w gruncie kat.III, przy szerokości dna wykopu do 0,4 m i głębokości rowu do 0,6 m</t>
  </si>
  <si>
    <t>12</t>
  </si>
  <si>
    <t>Badanie linii kablowej: niskiego napięcia - kabel 4-żyłowy</t>
  </si>
  <si>
    <t>odc</t>
  </si>
  <si>
    <t>13</t>
  </si>
  <si>
    <t>Badanie i pomiar uziemienia ochronnego lub roboczego: pierwszy pomiar</t>
  </si>
  <si>
    <t>pomiar</t>
  </si>
  <si>
    <t>14</t>
  </si>
  <si>
    <t>Demontaż przewodów nieizolowanych linii napowietrznej, o przekroju przewodu do 120 mm2, z przeznaczeniem na złom (wywóz i utylizacja w zakresie Wykonawcy)</t>
  </si>
  <si>
    <t>km/prz.</t>
  </si>
  <si>
    <t>15</t>
  </si>
  <si>
    <t>Demontaż kabli wielożyłowych układanych w ziemi (wywóz i utylizacja w zakresie Wykonawcy)</t>
  </si>
  <si>
    <t>100 m</t>
  </si>
  <si>
    <t>16</t>
  </si>
  <si>
    <t>Wywóz ziemi samochodami samowyładowczymi z załadowaniem i wyładowaniem gruntu kategorii: III (wywóz i utylizacja w zakresie Wykonawcy)</t>
  </si>
  <si>
    <t>m3</t>
  </si>
  <si>
    <t>[ 2.]</t>
  </si>
  <si>
    <t>17</t>
  </si>
  <si>
    <t>Demontaż oprawy ulicznej wraz z wysięgnikiem (wywóz i utylizacja w zakresie Wykonawcy)</t>
  </si>
  <si>
    <t>kpl</t>
  </si>
  <si>
    <t>Budowa chodnika w ul. Bobrownickiej w Poznaniu - odcinek I (odc. od ul. Szczepankowo do cieku Łężynka). Przebudowa sieci gazowej.</t>
  </si>
  <si>
    <t>Gaz</t>
  </si>
  <si>
    <t xml:space="preserve">Roboty przygotowawcze ziemne </t>
  </si>
  <si>
    <t>Roboty montażowe</t>
  </si>
  <si>
    <t xml:space="preserve">Wyszczególnienie do wykonania by passu – metoda Stop System - gazoc. śr/c - By pass B1 </t>
  </si>
  <si>
    <t>Wyszczególnienie do wykonania by passu – metoda Stop System - gazoc. śr/c - By pass B2</t>
  </si>
  <si>
    <t>Nr Spec.Techn.: D-01.03.06</t>
  </si>
  <si>
    <t>[ 1.1.]</t>
  </si>
  <si>
    <t>Roboty pomiarowe przy liniowych robotach ziemnych</t>
  </si>
  <si>
    <t>km</t>
  </si>
  <si>
    <t xml:space="preserve">Roboty ziemne wykonywane koparkami podsiębiernymi o poj. łyżki 0.60 m3 w gruncie kat. III-IV z transportem urobku na odległość 10 km po drogach o nawierzchni utwardzonej samochodami samowyładowczymi </t>
  </si>
  <si>
    <t>Wykopy z załadunkiem ręcznym i transportem na odległość do 10 km (grunt kat. III - wywóz i utylizacja w zakresie Wykonawcy)</t>
  </si>
  <si>
    <t>Wykopy oraz przekopy o głębokości do 3.0 m wykonywane na odkład koparkami podsiębiernymi o pojemności łyżki 0.60 m3 w gruncie kat. I-II</t>
  </si>
  <si>
    <t>Pełne umocnienie ścian wykopów wraz z rozbiórką palami szalunkowymi stalowymi (wypraskami) w gruntach suchych grunt kat. I-IV</t>
  </si>
  <si>
    <t>m2</t>
  </si>
  <si>
    <t>Igłofiltry o średnicy do 50 mm wpłukiwane w grunt bezpośrednio bez obsypki do głębokości 4 m.</t>
  </si>
  <si>
    <t>szt.</t>
  </si>
  <si>
    <t>Pompowanie wody z instalacji igłofiltrów i bezpośrednio z dna wykopu</t>
  </si>
  <si>
    <t>godz.</t>
  </si>
  <si>
    <t>Podsypka z piasku grubości 20 cm pod kanalizację</t>
  </si>
  <si>
    <t>Obsypka rurociągu do wysokości 20 cm nad rurę</t>
  </si>
  <si>
    <t>Zasypanie wykopu piaskiem dowiezionym</t>
  </si>
  <si>
    <t>Zasypanie wykopu piaskiem miejscowym</t>
  </si>
  <si>
    <t>Zagęszczanie nasypów z gruntu sypkiego kat. I-II ubijakami mechanicznymi - współczynnik zagęszczenia Js=1.00) (grunty sypkie)</t>
  </si>
  <si>
    <t>Montaż konstrukcji podwieszeń kabli energetycznych i telekomunikacyjnych typ lekki; element o rozpiętości 4 m</t>
  </si>
  <si>
    <t>kpl.</t>
  </si>
  <si>
    <t>Demontaż konstrukcji podwieszeń kabli energetycznych i telekomunikacyjnych typ lekki; element o rozpiętości 4 m (wywóz i utylizacja w zakresie Wykonawcy)</t>
  </si>
  <si>
    <t>Montaż konstrukcji podwieszeń rurociągów i kanałów; element o rozpiętości 4 m</t>
  </si>
  <si>
    <t>Demontaż konstrukcji podwieszeń rurociągów i kanałów; element o rozpiętości 4 m (wywóz i utylizacja w zakresie Wykonawcy)</t>
  </si>
  <si>
    <t>Rury ciśnieniowe PE100 RC SDR17 Dz90 mm do gazu - wykopy umocnione</t>
  </si>
  <si>
    <t>18</t>
  </si>
  <si>
    <t>Łączenie rur z polietylenu o śr. nominalnej 180 mm metodą zgrzewania czołowego - wykopy umocnione</t>
  </si>
  <si>
    <t>poł.</t>
  </si>
  <si>
    <t>19</t>
  </si>
  <si>
    <t>Rury ciśnieniowe PE100 RC SDR11 Dz32 mm do gazu - wykopy umocnione</t>
  </si>
  <si>
    <t>20</t>
  </si>
  <si>
    <t>Rury ciśnieniowe PE100 RC SDR11 Dz25 mm do gazu - wykopy umocnione</t>
  </si>
  <si>
    <t>21</t>
  </si>
  <si>
    <t>Rury ciśnieniowe PE100 RC SDR11 Dz63 mm do gazu - wykopy umocnione</t>
  </si>
  <si>
    <t>22</t>
  </si>
  <si>
    <t>Likwidacja istniejących gazociągów/ przyłączy (trwałe usunięcie z ziemi - wywóz i utylizacja w zakresie Wykonawcy)</t>
  </si>
  <si>
    <t>23</t>
  </si>
  <si>
    <t>Taśma ostrzegawcza z tworzywa sztucznego o szerokości 0,2 m</t>
  </si>
  <si>
    <t>metr</t>
  </si>
  <si>
    <t>24</t>
  </si>
  <si>
    <t>Analog - drut miedziany DY 2,5 mm2</t>
  </si>
  <si>
    <t>25</t>
  </si>
  <si>
    <t>Kolano 45 stopni Dz 90PE - wykopy umocnione</t>
  </si>
  <si>
    <t>26</t>
  </si>
  <si>
    <t>Kolano 60 stopni Dz32PE</t>
  </si>
  <si>
    <t>27</t>
  </si>
  <si>
    <t>Kolano 22 stopni Dz32PE</t>
  </si>
  <si>
    <t>28</t>
  </si>
  <si>
    <t>Obejma do nawiercania pod ciśnieniem 125/63</t>
  </si>
  <si>
    <t>29</t>
  </si>
  <si>
    <t>Obejma do nawiercania 90/63</t>
  </si>
  <si>
    <t>30</t>
  </si>
  <si>
    <t>Przejście PE/stal. kołn. 63/50 - wykopy umocnione</t>
  </si>
  <si>
    <t>31</t>
  </si>
  <si>
    <t>Zasuwa kołn. DN50 z obudową i skrzynką uliczną do zasuw</t>
  </si>
  <si>
    <t>32</t>
  </si>
  <si>
    <t>Mufa elektrooporowa Dz63PE - wykopy umocnione</t>
  </si>
  <si>
    <t>33</t>
  </si>
  <si>
    <t>Mufa elektrooporowa Dz32PE - wykopy umocnione</t>
  </si>
  <si>
    <t>34</t>
  </si>
  <si>
    <t>Mufa elektrooporowa Dz25PE - wykopy umocnione</t>
  </si>
  <si>
    <t>35</t>
  </si>
  <si>
    <t>Obejma do nawiercania 90/32</t>
  </si>
  <si>
    <t>36</t>
  </si>
  <si>
    <t>Obejma do nawiercania 90/25</t>
  </si>
  <si>
    <t>37</t>
  </si>
  <si>
    <t>Próba pneumatyczna wytrzymałości i szczelności gazociągu</t>
  </si>
  <si>
    <t>[ 1.3.]</t>
  </si>
  <si>
    <t>38</t>
  </si>
  <si>
    <t>Przejście PE/stal. kołn. 90/80 - wykopy umocnione</t>
  </si>
  <si>
    <t>39</t>
  </si>
  <si>
    <t>Kołnierz zaślepiający DN80 stal - wykopy umocnione</t>
  </si>
  <si>
    <t>40</t>
  </si>
  <si>
    <t>Montaż urządzenia do Stop System wraz z materiałem (fitting z korkiem zaślepiającym)</t>
  </si>
  <si>
    <t>41</t>
  </si>
  <si>
    <t>Króciec DN25 z kolumną upustową do odpowietrzenia likwidowanego gazociągu - wykopy umocnione</t>
  </si>
  <si>
    <t>42</t>
  </si>
  <si>
    <t>Rozcięcie istniejącego gazociągu DN80 stal</t>
  </si>
  <si>
    <t>złącz.</t>
  </si>
  <si>
    <t>43</t>
  </si>
  <si>
    <t>Króciec kołn. 80/50 - wykopy umocnione</t>
  </si>
  <si>
    <t>44</t>
  </si>
  <si>
    <t>Przejście PE/stal kołn 63/50 - wykopy umocnione</t>
  </si>
  <si>
    <t>45</t>
  </si>
  <si>
    <t>Zasuwa DN50 z kołnierzem</t>
  </si>
  <si>
    <t>46</t>
  </si>
  <si>
    <t>47</t>
  </si>
  <si>
    <t>Mufa 63 mm</t>
  </si>
  <si>
    <t>48</t>
  </si>
  <si>
    <t>Kołnierz zaślepiający</t>
  </si>
  <si>
    <t>49</t>
  </si>
  <si>
    <t>Trójnik siodłowy z nawiertką PE63/25</t>
  </si>
  <si>
    <t>50</t>
  </si>
  <si>
    <t>Mufa elektrooporowa Dz25PE</t>
  </si>
  <si>
    <t>51</t>
  </si>
  <si>
    <t>Przejście PE-stal 25/25 - wykopy umocnione</t>
  </si>
  <si>
    <t>52</t>
  </si>
  <si>
    <t>Rura stal DN25 - wyprowadzenie 3m nad teren</t>
  </si>
  <si>
    <t>kmpl</t>
  </si>
  <si>
    <t>53</t>
  </si>
  <si>
    <t>Odpowietrzenie projektowanego odcinka gazociągu: Obejma do nawiercania pod ciśnieniem 90/32PE</t>
  </si>
  <si>
    <t>54</t>
  </si>
  <si>
    <t>Odpowietrzenie projektowanego odcinka gazociągu: Montaż mufy elektrooporowej PE fi 32</t>
  </si>
  <si>
    <t>55</t>
  </si>
  <si>
    <t>Odpowietrzenie projektowanego odcinka gazociągu: Przejście PE/stal 32/25</t>
  </si>
  <si>
    <t>56</t>
  </si>
  <si>
    <t>Odpowietrzenie projektowanego odcinka gazociągu: Kolano 90 stopni DN25 stal.</t>
  </si>
  <si>
    <t>57</t>
  </si>
  <si>
    <t>Odpowietrzenie projektowanego odcinka gazociągu: Rura stal DN25 - wyprowadzenie 3m nad teren</t>
  </si>
  <si>
    <t>58</t>
  </si>
  <si>
    <t>Odpowietrzenie projektowanego odcinka gazociągu: Zaślepka elektrooporowa Dz32PE</t>
  </si>
  <si>
    <t>59</t>
  </si>
  <si>
    <t>Rura do wykonania by passu Dz63PE100 SDR11</t>
  </si>
  <si>
    <t>60</t>
  </si>
  <si>
    <t>Demontaż by-passu po wykonaniu robót (wywóz i utylizacja w zakresie Wykonawcy)</t>
  </si>
  <si>
    <t>[ 1.4.]</t>
  </si>
  <si>
    <t>61</t>
  </si>
  <si>
    <t>62</t>
  </si>
  <si>
    <t>63</t>
  </si>
  <si>
    <t>64</t>
  </si>
  <si>
    <t>65</t>
  </si>
  <si>
    <t>66</t>
  </si>
  <si>
    <t>67</t>
  </si>
  <si>
    <t>68</t>
  </si>
  <si>
    <t>69</t>
  </si>
  <si>
    <t>70</t>
  </si>
  <si>
    <t>71</t>
  </si>
  <si>
    <t>72</t>
  </si>
  <si>
    <t>73</t>
  </si>
  <si>
    <t>74</t>
  </si>
  <si>
    <t>75</t>
  </si>
  <si>
    <t>76</t>
  </si>
  <si>
    <t>77</t>
  </si>
  <si>
    <t>78</t>
  </si>
  <si>
    <t>79</t>
  </si>
  <si>
    <t>80</t>
  </si>
  <si>
    <t>81</t>
  </si>
  <si>
    <t>82</t>
  </si>
  <si>
    <t>83</t>
  </si>
  <si>
    <t>84</t>
  </si>
  <si>
    <t>Budowa chodnika w ul. Bobrownickiej w Poznaniu - odcinek I (odc. od ul. Szczepankowo do cieku Łężynka). Budowa kanalizacji deszczowej.</t>
  </si>
  <si>
    <t>Kanalizacja deszczowa część 1</t>
  </si>
  <si>
    <t>Nr Spec.Techn.: D-03.02.01</t>
  </si>
  <si>
    <t>Roboty ziemne wykonywane koparkami podsiębiernymi o poj. łyżki 0.60 m3 w gruncie kat. III-IV z transportem urobku na odległość 10 km po drogach o nawierzchni utwardzonej samochodami samowyładowczymi (wywóz i utylizacja w zakresie Wykonawcy)</t>
  </si>
  <si>
    <t>[ 1.2.]</t>
  </si>
  <si>
    <t>Rura kanalizacyjna PVC-U DN200 (fi200x5,9mm) kl. SN8 SDR34, rury lite - wykopy umocnione</t>
  </si>
  <si>
    <t>Przejście szczelne dla rury PVC-U DN200 (fi200x5,9mm) / typ przejścia dostosować na etapie budowy</t>
  </si>
  <si>
    <t>Wpust uliczny kompletny z osadnikiem 1,00 m z wyprofilowanym dnem z prefabrykowanych elementów betonowych
DN500 mm; z rusztem żeliwnym typowym klasy D400 i pierścieniem odciążającym (rys. 4)</t>
  </si>
  <si>
    <t xml:space="preserve">Likwidacja istniejących kanałów deszczowych (trwałe usunięcie z ziemi - wywóz i utylizacja w zakresie Wykonawcy) </t>
  </si>
  <si>
    <t>Likwidacja istniejących studni / wpustów (trwałe usunięcie z ziemi - wywóz i utylizacja w zakresie Wykonawcy)</t>
  </si>
  <si>
    <t>Taśma ostrzegawcza koloru zielonego</t>
  </si>
  <si>
    <t>Wykonanie próby szczelności (wraz z poborem wody oraz odprowadzeniem wód po próbie szczelności)</t>
  </si>
  <si>
    <t>odc. -1 prób.</t>
  </si>
  <si>
    <t>Regulacja wysokościowa istniejących wpustów ulicznych</t>
  </si>
  <si>
    <t>KOSZTORYS OFERTOWY</t>
  </si>
  <si>
    <t>Budowa chodnika w ul. Bobrownickiej w Poznaniu - odcinek I (odc. od ul. Szczepankowo do cieku Łężynka). Budowa kanału technologicznego.</t>
  </si>
  <si>
    <t>Budowa kanalizacji teletechnicznej</t>
  </si>
  <si>
    <t>Nr Spec.Techn.: D-01.03.04</t>
  </si>
  <si>
    <t>Budowa studni kablowych prefabrykowanych rozdzielczych typu SKR1 w gruncie - kat. III z zabezpieczeniem zamkiem lub kłódką</t>
  </si>
  <si>
    <t>studnia</t>
  </si>
  <si>
    <t>Budowa studni kablowych prefabrykowanych rozdzielczych typu SKR2 w gruncie - kat. III z zabezpieczeniem zamkiem lub kłódką</t>
  </si>
  <si>
    <t>Budowa kanalizacji kablowej z rur: 2 x HDPE140/8,0 + 1 x HDPE110/6,3 z zaciągnięciem rur wtórnych (6 x HDPE 40/3,7 + 1 x pakiet mikrorurek 7 x HDPE 12/8) w gruncie kat.III, przy 1 warstwie w ciągu kanalizacji</t>
  </si>
  <si>
    <t>Budowa kanalizacji kablowej z rur: - 1 x HDPE 110/6,3, - 6 x HDPE 40/3,7,  - 1 x pakiet mikrorurek 7 x HDPE 12/8, w gruncie kat.III, przy 1 warstwie w ciągu kanalizacji</t>
  </si>
  <si>
    <t>Montaż wsporników kablowych dwutorowych</t>
  </si>
  <si>
    <t>Taśma ostrzegawcza koloru pomarańczowego</t>
  </si>
  <si>
    <t>Taśma ostrzegawczo-lokalizacyjna koloru pomarańczowego</t>
  </si>
  <si>
    <t>Badanie szczelności zmontowanych odcinków kanalizacji wtórnej i rurociągów kablowych o długości do 2 km w ziemi, przy pomocy sprężarki, dla rur o średnicy: 40 mm</t>
  </si>
  <si>
    <t>Budowa chodnika w ul. Bobrownickiej w Poznaniu - odcinek I (odc. od ul. Szczepankowo do cieku Łężynka). Budowa oświetlenia drogowego.</t>
  </si>
  <si>
    <t>Sieć oświetleniowa ZDM Poznań</t>
  </si>
  <si>
    <t>Nr Spec.Techn.: D-07.07.01</t>
  </si>
  <si>
    <t>Montaż zabezpieczenia BiWts 6A w szafce SO</t>
  </si>
  <si>
    <t>Wykopy ręczne wraz z zasypaniem, dla słupów oświetleniowych, przy głębokości wykopów do 1,5 m w gruncie kat.III</t>
  </si>
  <si>
    <t>Ręczne stawianie słupów oświetleniowych na fundamencie prefabrykowanym, w gr.kat.I-III: słup stalowy o wys. 6m z wysięgnikiem jednoramiennym o dł. 1,0m, przeznaczony do wkopywania w grunt</t>
  </si>
  <si>
    <t>Ręczne stawianie słupów oświetleniowych na fundamencie prefabrykowanym, w gr.kat.I-III: słup stalowy o wys. 10m z wysięgnikiem jednoramiennym o dł. 2,0m, przeznaczony do wkopywania w grunt</t>
  </si>
  <si>
    <t>Montaż na zamontowanym wysięgniku opraw LED (optyka drogowa)</t>
  </si>
  <si>
    <t>Montaż na zamontowanym wysięgniku opraw LED (optyka PDP)</t>
  </si>
  <si>
    <t>Wykonanie przewiertu sterowanego w gruncie kat.III-IV z powrotnym wciąganiem rur: HDPEp o średnicy 110</t>
  </si>
  <si>
    <t>Ręczne kopanie rowów dla kabli w gruncie kat.III, przy szerokości dna wykopu do 0,4 m i głębokości rowu do 0,8 m</t>
  </si>
  <si>
    <t>Nasypanie warstwy piasku na dnie rowu kablowego o szerokości: do 0.4 m (podsypka)</t>
  </si>
  <si>
    <t>Układanie w wykopie rur ochronnych; rury osłonowe gładkie HDPE 110</t>
  </si>
  <si>
    <t>Ręczne układanie w rowach kablowych i rurach osłonowych, kabli wielożyłowych o masie: ponad 0.5 do 1.0 kg/m , z przykryciem folią, kabel typu YAKY 4x35mm</t>
  </si>
  <si>
    <t>Nasypanie warstwy przesianej ziemi na dnie rowu kablowego o szerokości: do 0.4 m (nadsypka)</t>
  </si>
  <si>
    <t>Ręczne zasypywanie rowów dla kabli w gruncie kat.III, przy szerokości dna wykopu do 0,4 m i głębokości rowu do 0,6 m</t>
  </si>
  <si>
    <t>Wciąganie przewodów z udziałem podnośnika samochodowego: w słup lub rury osłonowe, kabel YDY 5x2,5mm</t>
  </si>
  <si>
    <t>Montaż kompletu złączy słupowych IZK wkładką DO1 2A i złaczką 2-biegunową</t>
  </si>
  <si>
    <t>Badania i pomiary instalacji uziemienia ochronnego lub roboczego : - pierwszy pomiar</t>
  </si>
  <si>
    <t>Budowa chodnika w ul. Bobrownickiej w Poznaniu - odcinek I (odc. od ul. Szczepankowo do cieku Łężynka). Przebudowa i zabezpieczenie kanalizacji kablowej.</t>
  </si>
  <si>
    <t>Przebudowa linii kablowych Orange S.A.</t>
  </si>
  <si>
    <t>Kable</t>
  </si>
  <si>
    <t>Ułożenie rur dwudzielnych QRD 83 w wykopie otwartym</t>
  </si>
  <si>
    <t>Ułożenie rur dwudzielnych QRG 75 w wykopie otwartym</t>
  </si>
  <si>
    <t>Budowa kanalizacji kablowej pierwotnej z rur z tworzyw sztucznych w wykopie w gruncie kat.IV.1 w-wa w ciągu kanalizacji,1 rura w warstwie,1 otwór w ciągu</t>
  </si>
  <si>
    <t>Układanie kabla o średnicy do 30 mm wypełnionego w rowie kablowym w gruncie kategorii IV wykonanym ręcznie. Liczba układanych kabli - 1</t>
  </si>
  <si>
    <t>Montaż złączy równoległych kabli wypełnionych typu kanałowego w ziemi z zastosowaniem pojedynczych łączników żył. Złącze na kablu o liczbie par - 2</t>
  </si>
  <si>
    <t>złącze</t>
  </si>
  <si>
    <t>XzTKMXpw 2x2x0,5</t>
  </si>
  <si>
    <t>Budowa chodnika w ul. Bobrownickiej w Poznaniu - odcinek I (odc. od ul. Szczepankowo do cieku Łężynka). Przebudowa hydrantów i przyłącza sanitarnego.</t>
  </si>
  <si>
    <t>Wodociąg i kanalizacja sanitarna</t>
  </si>
  <si>
    <t>Nr Spec.Techn.: D-01.03.05</t>
  </si>
  <si>
    <t>Roboty ziemne wykonywane koparkami podsiębiernymi o poj. łyżki 0.60 m3 w gruncie kat. III-IV z transportem urobku na odległość 10 km po drogach o nawierzchni utwardzonej samochodami samowyładowczymi</t>
  </si>
  <si>
    <t xml:space="preserve">Wykopy oraz przekopy o głębokości do 3.0 m wykonywane na odkład koparkami podsiębiernymi o pojemności łyżki 0.60 m3 w gruncie kat. I-II </t>
  </si>
  <si>
    <t>Rury PE100 SDR11 PN16 Dz 90 mm - wykopy umocnione</t>
  </si>
  <si>
    <t>Rury Dz160 mm PVC-U kl. S lite SN8 (o jednorodnej strukturze ścianki) - wykopy umocnione</t>
  </si>
  <si>
    <t>Likwidacja istniejącego rurociągu (podejścia hydrantowe - wywóz i utylizacja w zakresie Wykonawcy)</t>
  </si>
  <si>
    <t>Likwidacja istniejącej studni kanalizacyjnej na przyłączu sanitarnym (wywóz i utylizacja w zakresie Wykonawcy)</t>
  </si>
  <si>
    <t>Oznakowanie trasy wodociągu za pomocą taśmy w kolorze    niebieskim</t>
  </si>
  <si>
    <t>Oznakowanie armatury za pomocą tabliczek tworzywowych</t>
  </si>
  <si>
    <t>Hydrant nadziemny DN80 PN16  wraz z kolanem stopowym DN80 żel</t>
  </si>
  <si>
    <t>Łącznik rurowo - kołnierzowy RK150 zabezpieczony przed przesunięciem - kształtka musi posiadać możliwość przesuwu przynajmniej z jednej strony - wykopy umocnione</t>
  </si>
  <si>
    <t>Trójnik żel. kołn. 150/80 - wykopy umocnione</t>
  </si>
  <si>
    <t>Kształtka FF, L - 300 mm, DN80 żel. - wykopy umocnione</t>
  </si>
  <si>
    <t>Studnia tworzywowa DN425 mm , kompletna</t>
  </si>
  <si>
    <t>Blok oporowy - wg rys nr 3.1</t>
  </si>
  <si>
    <t>Blok podporowy</t>
  </si>
  <si>
    <t>Próba wodna szczelności sieci wodociągowych z rur typu HOBAS, PCW, PVC, PE, PEHD o śr. do 110 mm</t>
  </si>
  <si>
    <t>200m -1 prób.</t>
  </si>
  <si>
    <t>Dezynfekcja rurociągów sieci wodociągowych o śr.nominalnej do 150 mm</t>
  </si>
  <si>
    <t>odc.200m</t>
  </si>
  <si>
    <t>Dziesięciokrotne płukanie sieci wodociągowej o śr. nominalnej do 150 mm</t>
  </si>
  <si>
    <t>Roboty przygotowawcze</t>
  </si>
  <si>
    <t>Prace geodezyjne</t>
  </si>
  <si>
    <t>Usunięcie drzew i krzewów</t>
  </si>
  <si>
    <t>Zdjęcie warstwy humusu i darniny</t>
  </si>
  <si>
    <t>Rozbiórka nawierzchni i podbudów drogowych oraz elementów dróg i ulic</t>
  </si>
  <si>
    <t>Regulacja pionowa studzienek urządzeń podziemnych i zabezpieczenie kabli</t>
  </si>
  <si>
    <t>Roboty ziemne</t>
  </si>
  <si>
    <t>Wykonanie wykopów</t>
  </si>
  <si>
    <t>Wykonanie nasypów</t>
  </si>
  <si>
    <t>Podbudowy</t>
  </si>
  <si>
    <t>Koryto wraz z profilowaniem i zagęszczeniem podłoża</t>
  </si>
  <si>
    <t>Oczyszczenie i skropienie warstw konstrukcyjnych</t>
  </si>
  <si>
    <t>Podbudowa z kruszywa naturalnego</t>
  </si>
  <si>
    <t>Podbudowa i ulepszone podłoża z gruntu lub kruszywa stabilizowanego cementem</t>
  </si>
  <si>
    <t>Podbudowy z mieszanki związanej cementem (z betonu cementowego)</t>
  </si>
  <si>
    <t>Podbudowa z betonu asfaltowego</t>
  </si>
  <si>
    <t>Nawierzchnie</t>
  </si>
  <si>
    <t>Nawierzchnia z kostki kamiennej (regularnej, nieregularnej, rzędowej)</t>
  </si>
  <si>
    <t>Warstwa wiążąca z mieszanek mineralno-bitumicznych wytwarzanych i wbudowywanych na gorąco</t>
  </si>
  <si>
    <t>Warstwa ścieralna z mieszanek mineralno-bitumicznych wytwarzanych i wbudowywanych na gorąco</t>
  </si>
  <si>
    <t>Frezowanie nawierzchni bitumicznych na zimno</t>
  </si>
  <si>
    <t>Nawierzchnia z kostki brukowej betonowej</t>
  </si>
  <si>
    <t>Roboty wykończeniowe</t>
  </si>
  <si>
    <t>Umocnienie powierzchniowe skarp, rowów i ścieków</t>
  </si>
  <si>
    <t>Ścinanie i uzupełnianie poboczy</t>
  </si>
  <si>
    <t>Oznakowania i urządzenia bezpieczeństwa ruchu</t>
  </si>
  <si>
    <t>Oznakowanie poziome grubowarstwowe</t>
  </si>
  <si>
    <t>Oznakowanie pionowe</t>
  </si>
  <si>
    <t xml:space="preserve">Urządzenia zabezpieczające ruch pieszych </t>
  </si>
  <si>
    <t>Elementy ulic</t>
  </si>
  <si>
    <t>Krawężniki betonowe</t>
  </si>
  <si>
    <t>Chodniki (z płyt betonowych, z brukowej kostki betonowej, z płyt kamiennych, z klinkieru, mieszanki mineralno-asfaltowej, asfaltu lanego, kostki kamiennej)</t>
  </si>
  <si>
    <t>Betonowe obrzeża chodnikowe</t>
  </si>
  <si>
    <t>Ścieki (z prefabrykowanych elementów betonowych, klinkierowe, z kostki kamiennej, brukowca, płyt chodnikowych)</t>
  </si>
  <si>
    <t>Inne roboty</t>
  </si>
  <si>
    <t xml:space="preserve">Wiaty autobusowe </t>
  </si>
  <si>
    <t>Pozostałe roboty</t>
  </si>
  <si>
    <t>Nr Spec.Techn.: D-01.00.00</t>
  </si>
  <si>
    <t>Nr Spec.Techn.: D-01.01.01</t>
  </si>
  <si>
    <t>Wyniesienie i stabilizacja granic pasa drogowego (słupki graniczne)</t>
  </si>
  <si>
    <t>Odtworzenie punktów wysokościowych osnowy geodezyjnej</t>
  </si>
  <si>
    <t>Sporządzenie dokumentacji geodezyjnej</t>
  </si>
  <si>
    <t>Nr Spec.Techn.: D-01.02.01</t>
  </si>
  <si>
    <t>Ścinanie drzew o średnicy 16-25 cm</t>
  </si>
  <si>
    <t>Karczowanie pni o średnicy 16-25 cm</t>
  </si>
  <si>
    <t>Ścinanie drzew o średnicy 26-35 cm</t>
  </si>
  <si>
    <t>Karczowanie pni o średnicy 26-35 cm</t>
  </si>
  <si>
    <t>Transport dłużyc</t>
  </si>
  <si>
    <t>Transport karpiny</t>
  </si>
  <si>
    <t>mp</t>
  </si>
  <si>
    <t>Transport gałęzi</t>
  </si>
  <si>
    <t>Karczowanie krzewów i podszycia</t>
  </si>
  <si>
    <t>ha</t>
  </si>
  <si>
    <t>Oczyszczenie terenu po wykarczowaniu (wywóz i utylizacja w zakresie Wykonawcy)</t>
  </si>
  <si>
    <t>Nr Spec.Techn.: D-01.02.02</t>
  </si>
  <si>
    <t>Usunięcie warstwy ziemi urodzajnej /humusu/ przy średniej grubości warstwy 20 cm</t>
  </si>
  <si>
    <t>Roboty ziemne z transportem urobku w ziemi uprzednio zmagazynowanej w hałdach wraz z wywozem i utylizacją na składowisku Wykonawcy</t>
  </si>
  <si>
    <t>Nr Spec.Techn.: D-01.02.04</t>
  </si>
  <si>
    <t>Cięcie mechaniczne nawierzchni z mas mineralnoasfaltowych</t>
  </si>
  <si>
    <t>Rozebranie nawierzchni z mieszanek mineralno-bitumicznych, o grubości: 8 cm</t>
  </si>
  <si>
    <t>Rozebranie nawierzchni z mieszanek mineralno-bitumicznych, o grubości: 10 cm</t>
  </si>
  <si>
    <t>Rozebranie nawierzchni z kostki betonowej, przy wys.kostki 8 cm</t>
  </si>
  <si>
    <t>Rozebranie nawierzchni betonowej, o grubości: 10 cm</t>
  </si>
  <si>
    <t>Rozebranie podbudowy z kruszywa kamiennego, o grubości: 12 cm</t>
  </si>
  <si>
    <t>Rozebranie podbudowy z kruszywa kamiennego, o grubości: 20 cm</t>
  </si>
  <si>
    <t>Rozebranie krawężników betonowych o wymiarach: 15x30 cm, na podsypce cementowo-piaskowej</t>
  </si>
  <si>
    <t>Rozebranie obrzeży trawnikowych na podsypce piaskowej, o wymiarach: 8x30 cm</t>
  </si>
  <si>
    <t>Rozebranie ław pod krawężniki, obrzeża i ścieki, przy ławie: z betonu</t>
  </si>
  <si>
    <t>Rozebranie ogrodzeń z siatki na słupkach stalowych osadzonych w gruncie</t>
  </si>
  <si>
    <t>Rozebranie ogrodzeń z siatki na słupkach stalowych obetonowanych</t>
  </si>
  <si>
    <t>Rozebranie ogrodzeń z prefabrykowanych elementów żelbetowych</t>
  </si>
  <si>
    <t>Rozebranie murów z betonu (fundament ogrodzenia)</t>
  </si>
  <si>
    <t>Rozebranie słupków do tablic znaków drogowych</t>
  </si>
  <si>
    <t>Likwidacja oznakowania poziomego</t>
  </si>
  <si>
    <t>Rozebranie słupków hprzeszkodowych U-12c</t>
  </si>
  <si>
    <t>Wywiezienie gruzu i materiałów z rozbiórki samochodem samowyładowczym, z załadunkiem i wyładunkiem mechanicznym (wywóz i utylizacja w zakresie Wykonawcy)</t>
  </si>
  <si>
    <t>[ 1.5.]</t>
  </si>
  <si>
    <t>Nr Spec.Techn.: D-01.03.08</t>
  </si>
  <si>
    <t>Regulacja pionowa: studzienek telefonicznych</t>
  </si>
  <si>
    <t>Regulacja pionowa: zaworów wodociągowych</t>
  </si>
  <si>
    <t>Regulacja pionowa: zaworów gazowych</t>
  </si>
  <si>
    <t>Regulacja pionowa: włazów kanałowych</t>
  </si>
  <si>
    <t>Regulacja pionowa hydrantów podziemnych</t>
  </si>
  <si>
    <t>Nr Spec.Techn.: D-02.00.00</t>
  </si>
  <si>
    <t>[ 2.1.]</t>
  </si>
  <si>
    <t>Nr Spec.Techn.: D-02.01.01</t>
  </si>
  <si>
    <t>Roboty ziemne wykonywane koparkami z transportem urobku samochodami samowyładowczymi (wywóz i utylizacja w zakresie Wykonawcy)</t>
  </si>
  <si>
    <t>[ 2.2.]</t>
  </si>
  <si>
    <t>Nr Spec.Techn.: D-02.03.01</t>
  </si>
  <si>
    <t>Formowanie nasypów spycharkami, z zagęszczeniem nasypu, z ziemi dostarczanej środkami transportu kołowego</t>
  </si>
  <si>
    <t>Zagęszczenie uprzednio rozplantowanego warstwami gruntu w nasypie</t>
  </si>
  <si>
    <t>[ 3.]</t>
  </si>
  <si>
    <t>Nr Spec.Techn.: D-04.00.00</t>
  </si>
  <si>
    <t>[ 3.1.]</t>
  </si>
  <si>
    <t>Nr Spec.Techn.: D-04.01.01</t>
  </si>
  <si>
    <t>Mechaniczne profilowanie i zagęszczenie podłoża pod warstwy konstrukcyjne nawierzchni</t>
  </si>
  <si>
    <t>[ 3.2.]</t>
  </si>
  <si>
    <t>Nr Spec.Techn.: D-04.03.01</t>
  </si>
  <si>
    <t>Czyszczenie mechaniczne nawierzchni drogowej: niebitumicznej</t>
  </si>
  <si>
    <t>Skropienie nawierzchni drogowych asfaltem: niebitumicznej</t>
  </si>
  <si>
    <t>Czyszczenie mechaniczne nawierzchni drogowej: bitumicznej</t>
  </si>
  <si>
    <t>Skropienie nawierzchni drogowych asfaltem: bitumicznej</t>
  </si>
  <si>
    <t>[ 3.3.]</t>
  </si>
  <si>
    <t>Nr Spec.Techn.: D-04.04.01</t>
  </si>
  <si>
    <t>Warstwa przepuszczalna z kruszywa 16/32: 20 cm</t>
  </si>
  <si>
    <t>Warstwa retencyjna z piasku gruboziarnistego 1/3: 20 cm</t>
  </si>
  <si>
    <t>[ 3.4.]</t>
  </si>
  <si>
    <t>Nr Spec.Techn.: D-04.05.01</t>
  </si>
  <si>
    <t>Warstwa ulepszonego podłoża z pospółki, o grubości 40 cm</t>
  </si>
  <si>
    <t>Podbudowa pomocnicza z mieszanki stabilizowanej cementem C3/4, o grubości podbudowy po zagęszczeniu: 10 cm</t>
  </si>
  <si>
    <t>Podbudowa pomocnicza z mieszanki stabilizowanej cementem C3/4, o grubości podbudowy po zagęszczeniu: 25 cm</t>
  </si>
  <si>
    <t>Podbudowa pomocnicza z mieszanki stabilizowanej cementem C5/6, o grubości podbudowy po zagęszczeniu: 18 cm</t>
  </si>
  <si>
    <t>Pielęgnacja piaskiem z polewaniem wodą podbudowy z gruntu stabilizowanego cementem</t>
  </si>
  <si>
    <t>[ 3.5.]</t>
  </si>
  <si>
    <t>Nr Spec.Techn.: D-04.06.01</t>
  </si>
  <si>
    <t>Podbudowy z betonu cementowego dylatowanego C8/10 o grubości warstwy po zagęszczeniu 10 cm</t>
  </si>
  <si>
    <t>Podbudowy z betonu cementowego dylatowanego C8/10 o grubości warstwy po zagęszczeniu 20 cm</t>
  </si>
  <si>
    <t>Pielęgnacja piaskiem z polewaniem wodą podbudowy z mieszanki betonowej</t>
  </si>
  <si>
    <t>[ 3.6.]</t>
  </si>
  <si>
    <t>Nr Spec.Techn.: D-04.07.01</t>
  </si>
  <si>
    <t>Podbudowa z betonu asfaltowego AC 22P - warstwa podbudowy po zagęszczeniu o grubości: 6 cm</t>
  </si>
  <si>
    <t>[ 4.]</t>
  </si>
  <si>
    <t>Nr Spec.Techn.: D-05.00.00</t>
  </si>
  <si>
    <t>[ 4.1.]</t>
  </si>
  <si>
    <t>Nr Spec.Techn.: D-05.03.01</t>
  </si>
  <si>
    <t>Nawierzchnie z kostki kamiennej granitowej, szarej, łupanej, 8/11, na podsypce cementowo-piaskowej gr. 3 cm</t>
  </si>
  <si>
    <t>[ 4.2.]</t>
  </si>
  <si>
    <t>Nr Spec.Techn.: D-05.03.05a</t>
  </si>
  <si>
    <t>Warstwa wiążąca z betonu asfaltowego AC 16W - warstwa wiążąca po zagęszczeniu o grubości: 5 cm</t>
  </si>
  <si>
    <t>[ 4.3.]</t>
  </si>
  <si>
    <t>Nr Spec.Techn.: D-05.03.05b</t>
  </si>
  <si>
    <t>Warstwa ścieralna z betonu asfaltowego AC 11S - warstwa ścieralna po zagęszczeniu o grubości 4 cm</t>
  </si>
  <si>
    <t>[ 4.4.]</t>
  </si>
  <si>
    <t>Nr Spec.Techn.: D-05.03.11</t>
  </si>
  <si>
    <t>Frezowanie nawierzchni bitumicznej - grubość frezowania: 9 cm</t>
  </si>
  <si>
    <t>Wywiezienie pofrezu samochodem samowyładowczym, z załadunkiem i wyładunkiem mechanicznym (wywóz i utylizacja w zakresie Wykonawcy)</t>
  </si>
  <si>
    <t>[ 4.5.]</t>
  </si>
  <si>
    <t>Nr Spec.Techn.: D-05.03.23</t>
  </si>
  <si>
    <t>[ 5.]</t>
  </si>
  <si>
    <t>Nr Spec.Techn.: D-06.00.00</t>
  </si>
  <si>
    <t>[ 5.1.]</t>
  </si>
  <si>
    <t>Nr Spec.Techn.: D-06.01.01</t>
  </si>
  <si>
    <t>Plantowanie, humusowanie i obsianie skarp przy grubości warstwy humusu 10 cm</t>
  </si>
  <si>
    <t>[ 5.2.]</t>
  </si>
  <si>
    <t>Nr Spec.Techn.: D-06.03.01</t>
  </si>
  <si>
    <t>Umocnienie poboczy warstwą jasnego kruszywa łamanego - warstwa o grubości po zagęszczeniu: 10 cm</t>
  </si>
  <si>
    <t>[ 6.]</t>
  </si>
  <si>
    <t>Nr Spec.Techn.: D-07.00.00</t>
  </si>
  <si>
    <t>[ 6.1.]</t>
  </si>
  <si>
    <t>Nr Spec.Techn.: D-07.01.01</t>
  </si>
  <si>
    <t>Oznakowanie poziome jezdni chemoutwardzalne pełne - linie segregacyjne i krawędziowe ciągłe malowane: mechanicznie</t>
  </si>
  <si>
    <t>Oznakowanie poziome jezdni chemoutwardzalne pełne - linie segregacyjne i krawędziowe przerywane malowane: mechanicznie</t>
  </si>
  <si>
    <t>Oznakowanie poziome jezdni chemoutwardzalne pełne poprzez ręczne malowanie: strzałek i innych symboli</t>
  </si>
  <si>
    <t>[ 6.2.]</t>
  </si>
  <si>
    <t>Nr Spec.Techn.: D-07.02.01</t>
  </si>
  <si>
    <t>Słupki do znaków drogowych: z rur stalowych o średnicy 60,3 mm</t>
  </si>
  <si>
    <t>Przymocowanie niepodświetlonych tablic znaków drogowych</t>
  </si>
  <si>
    <t>Przestawienie znaków drogowych</t>
  </si>
  <si>
    <t>Ustawienie słupków przeszkodowych U-5b/C-9 w gniazdach montażowych</t>
  </si>
  <si>
    <t>[ 6.3.]</t>
  </si>
  <si>
    <t>Nr Spec.Techn.: D-07.06.02</t>
  </si>
  <si>
    <t>Urządzenia bezpieczeństwa ruchu - progi zwalniające z tworzywa sztucznego "poduszka berlińska"</t>
  </si>
  <si>
    <t>Wykonanie azylu z prefabrykatów 1.5 x 2 m</t>
  </si>
  <si>
    <t>[ 7.]</t>
  </si>
  <si>
    <t>Nr Spec.Techn.: D-08.00.00</t>
  </si>
  <si>
    <t>[ 7.1.]</t>
  </si>
  <si>
    <t>Nr Spec.Techn.: D-08.01.01</t>
  </si>
  <si>
    <t>Krawężniki betonowe wystające, o wymiarach: 15x30 cm - na podsypce cementowo-piaskowej gr. 5cm</t>
  </si>
  <si>
    <t>Krawężniki betonowe wystające, o wymiarach: 15x30 cm - na podsypce cementowo-piaskowej gr. 5cm - odtworzenie</t>
  </si>
  <si>
    <t>Krawężniki betonowe wtopione, o wymiarach: 12x25 cm - na podsypce cementowo-piaskowej gr. 5cm</t>
  </si>
  <si>
    <t>Krawężniki betonowe peronowe o wymiarach: 44x33 cm - na podsypce cementowo-piaskowej gr. 5cm</t>
  </si>
  <si>
    <t>Ławy pod krawężniki: betonowe z oporem z betonu C12/15 (B15)</t>
  </si>
  <si>
    <t>[ 7.2.]</t>
  </si>
  <si>
    <t>Nr Spec.Techn.: D-08.02.01</t>
  </si>
  <si>
    <t>Chodnik z płyt betonowych o wymiarach 50x50x7 cm, kolor jasny szary, na podsypce: cementowo-piaskowej, z wypełn.spoin zapr.cem.</t>
  </si>
  <si>
    <t>Wykonanie fakturowego oznaczenia nawierzchniowego - faktura ostrzegawcza (prefabrykat) - typ A, szerokość 0,3m - kolor jasnoszary</t>
  </si>
  <si>
    <t>Wykonanie fakturowego oznaczenia nawierzchniowego - faktura ostrzegawcza (prefabrykat) - typ B, szerokość 0,3m - kolor żółty</t>
  </si>
  <si>
    <t>85</t>
  </si>
  <si>
    <t>Wykonanie fakturowego oznaczenia nawierzchniowego - faktura ostrzegawcza (prefabrykat) - typ C, wymiar 0,3x0,3m - kolor jasnoszary</t>
  </si>
  <si>
    <t>86</t>
  </si>
  <si>
    <t>Wykonanie fakturowego oznaczenia miejsca dla osób z niepełnosprawnościami i wózka dziecięcego 1.5x.1.5 m</t>
  </si>
  <si>
    <t>[ 7.3.]</t>
  </si>
  <si>
    <t>Nr Spec.Techn.: D-08.03.01</t>
  </si>
  <si>
    <t>87</t>
  </si>
  <si>
    <t>Obrzeża betonowe 30x8 cm, na podsypce: cementowo-piaskowej gr. 3cm</t>
  </si>
  <si>
    <t>88</t>
  </si>
  <si>
    <t>Ławy pod obrzeża: betonowe z oporem z betonu C12/15 (B15)</t>
  </si>
  <si>
    <t>[ 7.4.]</t>
  </si>
  <si>
    <t>Nr Spec.Techn.: D-08.05.02</t>
  </si>
  <si>
    <t>89</t>
  </si>
  <si>
    <t>Ściek przykrawężnikowy z kostki brukowej betonowej o grubości 8 cm - szarej, na podsypce cementowo-piaskowej gr. 5 cm (szerokość 2 rzędów na płask)</t>
  </si>
  <si>
    <t>90</t>
  </si>
  <si>
    <t>Ławy pod ścieki: betonowe z betonu C12/15 (B15)</t>
  </si>
  <si>
    <t>[ 8.]</t>
  </si>
  <si>
    <t>Nr Spec.Techn.: D-10.00.00</t>
  </si>
  <si>
    <t>[ 8.1.]</t>
  </si>
  <si>
    <t>91</t>
  </si>
  <si>
    <t>Montaż i ustawienie nowych wiat o konstrukcji stalowej wraz ustawieniem nowych koszy na śmieci na peronach zatok autobusowych</t>
  </si>
  <si>
    <t>[ 8.2.]</t>
  </si>
  <si>
    <t>92</t>
  </si>
  <si>
    <t>Stojaki na rowery</t>
  </si>
  <si>
    <t>Wartość robót łącznie (netto)</t>
  </si>
  <si>
    <t>Wartość robot łącznie (netto)</t>
  </si>
  <si>
    <t>WARTOŚC ROBÓT ŁĄCZNIE (NETTO)</t>
  </si>
  <si>
    <t>[1.2.]</t>
  </si>
  <si>
    <t>WARTOŚC ROBÓT LĄCZNIE (NETTO)</t>
  </si>
  <si>
    <t>WARTOŚC ROBÓT LACZNIE (NETTO)</t>
  </si>
  <si>
    <t>WARTOŚĆ ROBÓT LĄCZNIE (NETTO)</t>
  </si>
  <si>
    <t>WARTOŚC ROBÓT ŁACZNIE (NETTO)</t>
  </si>
  <si>
    <t>Urządzeń bezpieczeństwa U-24</t>
  </si>
  <si>
    <t>93</t>
  </si>
  <si>
    <t>Rozebranie nawierzchni z kostki betonowej, przy wys.kostki 8 cm - (branża konstrulkcyjna, elektroenergetyczna)</t>
  </si>
  <si>
    <t>94</t>
  </si>
  <si>
    <t>Rozebranie nawierzchni z mieszanek mineralno-bitumicznych, o grubości: 9 cm - (branża elektroenergetyczna)</t>
  </si>
  <si>
    <t>95</t>
  </si>
  <si>
    <t>Rozebranie podbudowy z kruszywa kamiennego, o grubości: 20 cm - (branża konstrukcyjna, elektroenergetyczna)</t>
  </si>
  <si>
    <t>96</t>
  </si>
  <si>
    <t>Rozebranie podbudowy z kruszywa kamiennego, o grubości: 6 cm - (branża elektroenergetyczna, instalacyjna)</t>
  </si>
  <si>
    <t>97</t>
  </si>
  <si>
    <t>Nawierzchnie z fazowanej kostki brukowej betonowej typu cegła o grubości: 8 cm - jasnoszarej, na podsypce cementowo-piaskowej - odtworzenie konstrukcji nawierzchni (branża konstrukcyjna, elektroenergetyczna)</t>
  </si>
  <si>
    <t>98</t>
  </si>
  <si>
    <t>Podbudowy z betonu cementowego dylatowanego C8/10 o grubości warstwy po zagęszczeniu 10 cm - odtworzenie konstrukcji nawierzchni (branża konstrukcyjna, elektroenergetyczna)</t>
  </si>
  <si>
    <t>99</t>
  </si>
  <si>
    <t>Podbudowa pomocnicza z mieszanki stabilizowanej cementem C3/4, o grubości podbudowy po zagęszczeniu: 10 cm  odtworzenie konstrukcji nawierzchni (branża konstrukcyjna, elektroenergetyczna)</t>
  </si>
  <si>
    <t>100</t>
  </si>
  <si>
    <t>Warstwa ścieralna z betonu asfaltowego AC 11S - warstwa ścieralna po zagęszczeniu o grubości 4 cm - odtworzenie konstrukcji nawierzchni (branża elektroenergetyczna)</t>
  </si>
  <si>
    <t>Warstwa wiążąca z betonu asfaltowego AC 16W - warstwa wiążąca po zagęszczeniu o grubości: 5 cm - odtworzenie konstrukcji nawierzchni (branża elektroenergetyczna)</t>
  </si>
  <si>
    <t>102</t>
  </si>
  <si>
    <t>Podbudowa z betonu asfaltowego AC 22P - warstwa podbudowy po zagęszczeniu o grubości: 6 cm - odtworzenie konstrukcji nawierzchni (branża instalacyjna, elektroenergetyczna)</t>
  </si>
  <si>
    <t>103</t>
  </si>
  <si>
    <t>Urządzenia bezpieczeństwa ruchu - progi zwalniające z tworzywa sztucznego "poduszka berlińska" - demontaż</t>
  </si>
  <si>
    <t>101</t>
  </si>
  <si>
    <t>Budowa chodnika w ul. Bobrownickiej w Poznaniu - odcinek I (odc. od ul. Szczepankowo do cieku Łężynka). Branża drogowa</t>
  </si>
  <si>
    <t>0,00</t>
  </si>
  <si>
    <t>Nawierzchnie z fazowanej kostki brukowej betonowej typu behaton o grubości: 8 cm - szarej, na podsypce cementowo-piaskowej</t>
  </si>
  <si>
    <t>Nawierzchnie z fazowanej kostki brukowej betonowej typu cegła o grubości: 8 cm - szarej, na podsypce cementowo-piaskowej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</si>
</sst>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#,##0_ ;[Red]\-#,##0\ "/>
    <numFmt numFmtId="165" formatCode="#,##0.00_ ;[Red]\-#,##0.00\ "/>
    <numFmt numFmtId="166" formatCode="#,##0&quot; F&quot;_);[Red]\(#,##0&quot; F&quot;\)"/>
    <numFmt numFmtId="167" formatCode="#,##0.00&quot; F&quot;_);[Red]\(#,##0.00&quot; F&quot;\)"/>
  </numFmts>
  <fonts count="31">
    <font>
      <sz val="10"/>
      <name val="Arial CE"/>
    </font>
    <font>
      <sz val="10"/>
      <name val="Arial CE"/>
      <family val="2"/>
      <charset val="238"/>
    </font>
    <font>
      <b/>
      <sz val="14"/>
      <name val="Times New Roman CE"/>
      <family val="1"/>
      <charset val="238"/>
    </font>
    <font>
      <sz val="10"/>
      <name val="Arial CE"/>
      <family val="2"/>
      <charset val="238"/>
    </font>
    <font>
      <sz val="10"/>
      <name val="Helv"/>
      <charset val="238"/>
    </font>
    <font>
      <sz val="10"/>
      <name val="Helv"/>
    </font>
    <font>
      <sz val="10"/>
      <name val="MS Sans Serif"/>
      <family val="2"/>
      <charset val="238"/>
    </font>
    <font>
      <sz val="10"/>
      <name val="Arial"/>
      <family val="2"/>
      <charset val="238"/>
    </font>
    <font>
      <b/>
      <sz val="12"/>
      <name val="Times New Roman CE"/>
      <family val="1"/>
      <charset val="238"/>
    </font>
    <font>
      <sz val="14"/>
      <name val="Times New Roman CE"/>
      <family val="1"/>
      <charset val="238"/>
    </font>
    <font>
      <sz val="8"/>
      <name val="Times New Roman CE"/>
      <family val="1"/>
      <charset val="238"/>
    </font>
    <font>
      <b/>
      <sz val="14"/>
      <name val="Times New Roman"/>
      <family val="1"/>
    </font>
    <font>
      <sz val="8"/>
      <name val="Arial CE"/>
      <family val="2"/>
      <charset val="238"/>
    </font>
    <font>
      <sz val="14"/>
      <name val="Arial CE"/>
      <family val="2"/>
      <charset val="238"/>
    </font>
    <font>
      <sz val="8"/>
      <color rgb="FF000000"/>
      <name val="Arial Narrow"/>
      <charset val="1"/>
    </font>
    <font>
      <sz val="9"/>
      <color rgb="FF000000"/>
      <name val="Arial Narrow"/>
      <charset val="1"/>
    </font>
    <font>
      <b/>
      <sz val="10"/>
      <color rgb="FF000000"/>
      <name val="Arial Narrow"/>
      <charset val="1"/>
    </font>
    <font>
      <b/>
      <sz val="14"/>
      <color rgb="FF000000"/>
      <name val="Arial Narrow CE"/>
      <charset val="1"/>
    </font>
    <font>
      <b/>
      <sz val="8"/>
      <color rgb="FF000000"/>
      <name val="Arial Narrow"/>
      <charset val="1"/>
    </font>
    <font>
      <sz val="8"/>
      <color rgb="FF000000"/>
      <name val="Arial Narrow"/>
      <family val="2"/>
      <charset val="238"/>
    </font>
    <font>
      <b/>
      <sz val="10"/>
      <color rgb="FF000000"/>
      <name val="Arial Narrow"/>
      <family val="2"/>
      <charset val="238"/>
    </font>
    <font>
      <b/>
      <sz val="8"/>
      <color rgb="FF000000"/>
      <name val="Arial Narrow"/>
      <family val="2"/>
      <charset val="238"/>
    </font>
    <font>
      <sz val="12"/>
      <color rgb="FF000000"/>
      <name val="Arial Narrow"/>
      <family val="2"/>
      <charset val="238"/>
    </font>
    <font>
      <b/>
      <sz val="12"/>
      <color rgb="FF000000"/>
      <name val="Arial Narrow"/>
      <family val="2"/>
      <charset val="238"/>
    </font>
    <font>
      <sz val="10"/>
      <name val="Arial CE"/>
    </font>
    <font>
      <b/>
      <sz val="10"/>
      <name val="Arial Narrow"/>
      <family val="2"/>
      <charset val="238"/>
    </font>
    <font>
      <sz val="8"/>
      <name val="Arial CE"/>
    </font>
    <font>
      <sz val="9"/>
      <color rgb="FFFF0000"/>
      <name val="Arial Narrow"/>
      <family val="2"/>
      <charset val="238"/>
    </font>
    <font>
      <sz val="8"/>
      <color rgb="FFFF0000"/>
      <name val="Arial Narrow"/>
      <family val="2"/>
      <charset val="238"/>
    </font>
    <font>
      <b/>
      <sz val="8"/>
      <color rgb="FFFF0000"/>
      <name val="Arial Narrow"/>
      <family val="2"/>
      <charset val="238"/>
    </font>
    <font>
      <sz val="10"/>
      <color rgb="FFFF0000"/>
      <name val="Arial CE"/>
      <charset val="238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indexed="1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/>
      <top style="thin">
        <color rgb="FF000000"/>
      </top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80808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4">
    <xf numFmtId="0" fontId="0" fillId="0" borderId="0"/>
    <xf numFmtId="0" fontId="4" fillId="0" borderId="0"/>
    <xf numFmtId="0" fontId="5" fillId="0" borderId="0"/>
    <xf numFmtId="164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0" fontId="7" fillId="0" borderId="0"/>
    <xf numFmtId="0" fontId="4" fillId="0" borderId="0"/>
    <xf numFmtId="0" fontId="3" fillId="0" borderId="0"/>
    <xf numFmtId="0" fontId="1" fillId="0" borderId="0"/>
    <xf numFmtId="0" fontId="1" fillId="0" borderId="0"/>
    <xf numFmtId="0" fontId="4" fillId="0" borderId="0"/>
    <xf numFmtId="43" fontId="24" fillId="0" borderId="0" applyFont="0" applyFill="0" applyBorder="0" applyAlignment="0" applyProtection="0"/>
  </cellStyleXfs>
  <cellXfs count="148">
    <xf numFmtId="0" fontId="0" fillId="0" borderId="0" xfId="0"/>
    <xf numFmtId="0" fontId="1" fillId="0" borderId="0" xfId="10"/>
    <xf numFmtId="0" fontId="1" fillId="0" borderId="0" xfId="10" applyAlignment="1">
      <alignment horizontal="center" vertical="center"/>
    </xf>
    <xf numFmtId="0" fontId="12" fillId="0" borderId="0" xfId="10" applyFont="1" applyAlignment="1">
      <alignment vertical="center"/>
    </xf>
    <xf numFmtId="0" fontId="10" fillId="0" borderId="2" xfId="10" applyFont="1" applyBorder="1" applyAlignment="1">
      <alignment horizontal="center" vertical="center"/>
    </xf>
    <xf numFmtId="0" fontId="10" fillId="0" borderId="1" xfId="10" applyFont="1" applyBorder="1" applyAlignment="1">
      <alignment horizontal="center" vertical="center" wrapText="1"/>
    </xf>
    <xf numFmtId="0" fontId="10" fillId="0" borderId="0" xfId="10" applyFont="1" applyAlignment="1">
      <alignment horizontal="center" vertical="center"/>
    </xf>
    <xf numFmtId="0" fontId="2" fillId="0" borderId="13" xfId="10" applyFont="1" applyBorder="1" applyAlignment="1">
      <alignment horizontal="center" vertical="center"/>
    </xf>
    <xf numFmtId="0" fontId="2" fillId="0" borderId="3" xfId="10" applyFont="1" applyBorder="1" applyAlignment="1">
      <alignment horizontal="left" vertical="center" wrapText="1" indent="1"/>
    </xf>
    <xf numFmtId="0" fontId="13" fillId="0" borderId="0" xfId="10" applyFont="1" applyAlignment="1">
      <alignment vertical="center"/>
    </xf>
    <xf numFmtId="0" fontId="9" fillId="0" borderId="14" xfId="10" quotePrefix="1" applyFont="1" applyBorder="1" applyAlignment="1">
      <alignment horizontal="center" vertical="center"/>
    </xf>
    <xf numFmtId="0" fontId="11" fillId="0" borderId="10" xfId="10" applyFont="1" applyBorder="1" applyAlignment="1">
      <alignment horizontal="right" vertical="center" wrapText="1"/>
    </xf>
    <xf numFmtId="0" fontId="9" fillId="0" borderId="13" xfId="10" quotePrefix="1" applyFont="1" applyBorder="1" applyAlignment="1">
      <alignment horizontal="center" vertical="center"/>
    </xf>
    <xf numFmtId="0" fontId="11" fillId="0" borderId="3" xfId="10" applyFont="1" applyBorder="1" applyAlignment="1">
      <alignment horizontal="right" vertical="center" wrapText="1"/>
    </xf>
    <xf numFmtId="0" fontId="2" fillId="0" borderId="0" xfId="10" applyFont="1" applyAlignment="1">
      <alignment horizontal="right" vertical="center"/>
    </xf>
    <xf numFmtId="0" fontId="9" fillId="0" borderId="15" xfId="10" applyFont="1" applyBorder="1" applyAlignment="1">
      <alignment horizontal="right" vertical="center" wrapText="1"/>
    </xf>
    <xf numFmtId="0" fontId="2" fillId="0" borderId="6" xfId="10" applyFont="1" applyBorder="1" applyAlignment="1">
      <alignment horizontal="right" vertical="center" wrapText="1"/>
    </xf>
    <xf numFmtId="0" fontId="2" fillId="0" borderId="0" xfId="10" applyFont="1" applyAlignment="1">
      <alignment horizontal="right" vertical="center" wrapText="1"/>
    </xf>
    <xf numFmtId="4" fontId="2" fillId="0" borderId="7" xfId="10" quotePrefix="1" applyNumberFormat="1" applyFont="1" applyBorder="1" applyAlignment="1">
      <alignment horizontal="right" vertical="center"/>
    </xf>
    <xf numFmtId="4" fontId="2" fillId="0" borderId="17" xfId="10" quotePrefix="1" applyNumberFormat="1" applyFont="1" applyBorder="1" applyAlignment="1">
      <alignment horizontal="right" vertical="center"/>
    </xf>
    <xf numFmtId="4" fontId="2" fillId="0" borderId="16" xfId="10" applyNumberFormat="1" applyFont="1" applyBorder="1" applyAlignment="1">
      <alignment horizontal="right" vertical="center" wrapText="1"/>
    </xf>
    <xf numFmtId="0" fontId="8" fillId="2" borderId="4" xfId="10" applyFont="1" applyFill="1" applyBorder="1" applyAlignment="1">
      <alignment horizontal="center" vertical="center" wrapText="1"/>
    </xf>
    <xf numFmtId="0" fontId="8" fillId="2" borderId="9" xfId="10" applyFont="1" applyFill="1" applyBorder="1" applyAlignment="1">
      <alignment horizontal="center" vertical="center" wrapText="1"/>
    </xf>
    <xf numFmtId="0" fontId="1" fillId="0" borderId="0" xfId="10" applyAlignment="1">
      <alignment horizontal="center"/>
    </xf>
    <xf numFmtId="0" fontId="12" fillId="0" borderId="0" xfId="10" applyFont="1" applyAlignment="1">
      <alignment horizontal="center" vertical="center"/>
    </xf>
    <xf numFmtId="0" fontId="13" fillId="0" borderId="0" xfId="10" applyFont="1" applyAlignment="1">
      <alignment horizontal="center" vertical="center"/>
    </xf>
    <xf numFmtId="0" fontId="2" fillId="0" borderId="0" xfId="10" applyFont="1" applyAlignment="1">
      <alignment horizontal="center" vertical="center" wrapText="1"/>
    </xf>
    <xf numFmtId="4" fontId="1" fillId="0" borderId="0" xfId="10" applyNumberFormat="1"/>
    <xf numFmtId="0" fontId="2" fillId="0" borderId="0" xfId="10" applyFont="1" applyAlignment="1">
      <alignment horizontal="center" wrapText="1"/>
    </xf>
    <xf numFmtId="0" fontId="0" fillId="0" borderId="0" xfId="0" applyAlignment="1">
      <alignment horizontal="left" vertical="top" wrapText="1"/>
    </xf>
    <xf numFmtId="4" fontId="14" fillId="3" borderId="24" xfId="0" applyNumberFormat="1" applyFont="1" applyFill="1" applyBorder="1" applyAlignment="1">
      <alignment horizontal="right" wrapText="1" readingOrder="1"/>
    </xf>
    <xf numFmtId="4" fontId="0" fillId="0" borderId="0" xfId="0" applyNumberFormat="1" applyAlignment="1">
      <alignment horizontal="left" vertical="top" wrapText="1"/>
    </xf>
    <xf numFmtId="49" fontId="14" fillId="4" borderId="23" xfId="0" applyNumberFormat="1" applyFont="1" applyFill="1" applyBorder="1" applyAlignment="1">
      <alignment horizontal="center" vertical="center" wrapText="1" readingOrder="1"/>
    </xf>
    <xf numFmtId="4" fontId="14" fillId="4" borderId="23" xfId="0" applyNumberFormat="1" applyFont="1" applyFill="1" applyBorder="1" applyAlignment="1">
      <alignment horizontal="center" vertical="center" wrapText="1" readingOrder="1"/>
    </xf>
    <xf numFmtId="4" fontId="0" fillId="0" borderId="0" xfId="0" applyNumberFormat="1" applyAlignment="1">
      <alignment horizontal="center" vertical="top" wrapText="1"/>
    </xf>
    <xf numFmtId="4" fontId="20" fillId="5" borderId="27" xfId="0" applyNumberFormat="1" applyFont="1" applyFill="1" applyBorder="1" applyAlignment="1">
      <alignment vertical="top" wrapText="1" readingOrder="1"/>
    </xf>
    <xf numFmtId="4" fontId="20" fillId="5" borderId="24" xfId="0" applyNumberFormat="1" applyFont="1" applyFill="1" applyBorder="1" applyAlignment="1">
      <alignment horizontal="center" wrapText="1" readingOrder="1"/>
    </xf>
    <xf numFmtId="4" fontId="21" fillId="5" borderId="27" xfId="0" applyNumberFormat="1" applyFont="1" applyFill="1" applyBorder="1" applyAlignment="1">
      <alignment vertical="top" wrapText="1" readingOrder="1"/>
    </xf>
    <xf numFmtId="4" fontId="20" fillId="5" borderId="32" xfId="0" applyNumberFormat="1" applyFont="1" applyFill="1" applyBorder="1" applyAlignment="1">
      <alignment vertical="top" wrapText="1" readingOrder="1"/>
    </xf>
    <xf numFmtId="4" fontId="23" fillId="5" borderId="27" xfId="0" applyNumberFormat="1" applyFont="1" applyFill="1" applyBorder="1" applyAlignment="1">
      <alignment vertical="top" wrapText="1" readingOrder="1"/>
    </xf>
    <xf numFmtId="4" fontId="2" fillId="0" borderId="0" xfId="10" applyNumberFormat="1" applyFont="1" applyAlignment="1">
      <alignment horizontal="center" wrapText="1"/>
    </xf>
    <xf numFmtId="4" fontId="8" fillId="2" borderId="11" xfId="11" applyNumberFormat="1" applyFont="1" applyFill="1" applyBorder="1" applyAlignment="1">
      <alignment horizontal="center" vertical="center" wrapText="1"/>
    </xf>
    <xf numFmtId="4" fontId="8" fillId="2" borderId="12" xfId="9" applyNumberFormat="1" applyFont="1" applyFill="1" applyBorder="1" applyAlignment="1">
      <alignment horizontal="center" vertical="center" wrapText="1"/>
    </xf>
    <xf numFmtId="49" fontId="10" fillId="0" borderId="8" xfId="10" applyNumberFormat="1" applyFont="1" applyBorder="1" applyAlignment="1">
      <alignment horizontal="center" vertical="center"/>
    </xf>
    <xf numFmtId="49" fontId="14" fillId="4" borderId="3" xfId="0" applyNumberFormat="1" applyFont="1" applyFill="1" applyBorder="1" applyAlignment="1">
      <alignment horizontal="center" vertical="center" wrapText="1" readingOrder="1"/>
    </xf>
    <xf numFmtId="0" fontId="0" fillId="5" borderId="0" xfId="0" applyFill="1" applyAlignment="1">
      <alignment horizontal="left" vertical="top" wrapText="1"/>
    </xf>
    <xf numFmtId="4" fontId="0" fillId="5" borderId="0" xfId="0" applyNumberFormat="1" applyFill="1" applyAlignment="1">
      <alignment horizontal="left" vertical="top" wrapText="1"/>
    </xf>
    <xf numFmtId="4" fontId="0" fillId="5" borderId="0" xfId="0" applyNumberFormat="1" applyFill="1" applyAlignment="1">
      <alignment horizontal="center" vertical="top" wrapText="1"/>
    </xf>
    <xf numFmtId="0" fontId="25" fillId="5" borderId="0" xfId="0" applyFont="1" applyFill="1" applyAlignment="1">
      <alignment horizontal="right" vertical="top"/>
    </xf>
    <xf numFmtId="43" fontId="25" fillId="5" borderId="0" xfId="13" applyFont="1" applyFill="1" applyAlignment="1">
      <alignment horizontal="right" vertical="top"/>
    </xf>
    <xf numFmtId="1" fontId="2" fillId="0" borderId="0" xfId="9" applyNumberFormat="1" applyFont="1" applyAlignment="1">
      <alignment horizontal="center" vertical="center" wrapText="1"/>
    </xf>
    <xf numFmtId="0" fontId="2" fillId="0" borderId="0" xfId="10" applyFont="1" applyAlignment="1">
      <alignment horizontal="center" wrapText="1"/>
    </xf>
    <xf numFmtId="0" fontId="8" fillId="2" borderId="5" xfId="10" applyFont="1" applyFill="1" applyBorder="1" applyAlignment="1">
      <alignment horizontal="center" vertical="center" wrapText="1"/>
    </xf>
    <xf numFmtId="0" fontId="8" fillId="2" borderId="18" xfId="10" applyFont="1" applyFill="1" applyBorder="1" applyAlignment="1">
      <alignment horizontal="center" vertical="center" wrapText="1"/>
    </xf>
    <xf numFmtId="49" fontId="14" fillId="3" borderId="3" xfId="0" applyNumberFormat="1" applyFont="1" applyFill="1" applyBorder="1" applyAlignment="1">
      <alignment horizontal="right" vertical="top" wrapText="1" readingOrder="1"/>
    </xf>
    <xf numFmtId="2" fontId="14" fillId="3" borderId="3" xfId="13" applyNumberFormat="1" applyFont="1" applyFill="1" applyBorder="1" applyAlignment="1">
      <alignment horizontal="right" vertical="top" wrapText="1" readingOrder="1"/>
    </xf>
    <xf numFmtId="49" fontId="14" fillId="3" borderId="3" xfId="0" applyNumberFormat="1" applyFont="1" applyFill="1" applyBorder="1" applyAlignment="1">
      <alignment horizontal="left" vertical="top" wrapText="1" readingOrder="1"/>
    </xf>
    <xf numFmtId="49" fontId="15" fillId="3" borderId="3" xfId="0" applyNumberFormat="1" applyFont="1" applyFill="1" applyBorder="1" applyAlignment="1">
      <alignment horizontal="left" vertical="top" wrapText="1" readingOrder="1"/>
    </xf>
    <xf numFmtId="2" fontId="14" fillId="3" borderId="3" xfId="0" applyNumberFormat="1" applyFont="1" applyFill="1" applyBorder="1" applyAlignment="1">
      <alignment horizontal="right" vertical="top" wrapText="1" readingOrder="1"/>
    </xf>
    <xf numFmtId="2" fontId="18" fillId="3" borderId="3" xfId="0" applyNumberFormat="1" applyFont="1" applyFill="1" applyBorder="1" applyAlignment="1">
      <alignment horizontal="right" vertical="top" wrapText="1" readingOrder="1"/>
    </xf>
    <xf numFmtId="49" fontId="14" fillId="4" borderId="3" xfId="0" applyNumberFormat="1" applyFont="1" applyFill="1" applyBorder="1" applyAlignment="1">
      <alignment horizontal="right" vertical="top" wrapText="1" readingOrder="1"/>
    </xf>
    <xf numFmtId="49" fontId="15" fillId="4" borderId="3" xfId="0" applyNumberFormat="1" applyFont="1" applyFill="1" applyBorder="1" applyAlignment="1">
      <alignment horizontal="left" vertical="top" wrapText="1" readingOrder="1"/>
    </xf>
    <xf numFmtId="2" fontId="14" fillId="4" borderId="3" xfId="13" applyNumberFormat="1" applyFont="1" applyFill="1" applyBorder="1" applyAlignment="1">
      <alignment horizontal="right" vertical="top" wrapText="1" readingOrder="1"/>
    </xf>
    <xf numFmtId="49" fontId="14" fillId="4" borderId="3" xfId="0" applyNumberFormat="1" applyFont="1" applyFill="1" applyBorder="1" applyAlignment="1">
      <alignment horizontal="left" vertical="top" wrapText="1" readingOrder="1"/>
    </xf>
    <xf numFmtId="2" fontId="14" fillId="4" borderId="3" xfId="0" applyNumberFormat="1" applyFont="1" applyFill="1" applyBorder="1" applyAlignment="1">
      <alignment horizontal="right" vertical="top" wrapText="1" readingOrder="1"/>
    </xf>
    <xf numFmtId="2" fontId="18" fillId="4" borderId="3" xfId="0" applyNumberFormat="1" applyFont="1" applyFill="1" applyBorder="1" applyAlignment="1">
      <alignment horizontal="right" vertical="top" wrapText="1" readingOrder="1"/>
    </xf>
    <xf numFmtId="2" fontId="19" fillId="3" borderId="33" xfId="13" applyNumberFormat="1" applyFont="1" applyFill="1" applyBorder="1" applyAlignment="1">
      <alignment horizontal="right" vertical="top" wrapText="1" readingOrder="1"/>
    </xf>
    <xf numFmtId="2" fontId="14" fillId="3" borderId="1" xfId="13" applyNumberFormat="1" applyFont="1" applyFill="1" applyBorder="1" applyAlignment="1">
      <alignment horizontal="right" vertical="top" wrapText="1" readingOrder="1"/>
    </xf>
    <xf numFmtId="2" fontId="14" fillId="3" borderId="33" xfId="0" applyNumberFormat="1" applyFont="1" applyFill="1" applyBorder="1" applyAlignment="1">
      <alignment horizontal="right" vertical="top" wrapText="1" readingOrder="1"/>
    </xf>
    <xf numFmtId="2" fontId="14" fillId="3" borderId="1" xfId="0" applyNumberFormat="1" applyFont="1" applyFill="1" applyBorder="1" applyAlignment="1">
      <alignment horizontal="right" vertical="top" wrapText="1" readingOrder="1"/>
    </xf>
    <xf numFmtId="49" fontId="18" fillId="4" borderId="3" xfId="0" applyNumberFormat="1" applyFont="1" applyFill="1" applyBorder="1" applyAlignment="1">
      <alignment horizontal="right" vertical="top" wrapText="1" readingOrder="1"/>
    </xf>
    <xf numFmtId="2" fontId="19" fillId="3" borderId="3" xfId="0" applyNumberFormat="1" applyFont="1" applyFill="1" applyBorder="1" applyAlignment="1">
      <alignment horizontal="right" vertical="top" wrapText="1" readingOrder="1"/>
    </xf>
    <xf numFmtId="49" fontId="14" fillId="4" borderId="3" xfId="0" applyNumberFormat="1" applyFont="1" applyFill="1" applyBorder="1" applyAlignment="1">
      <alignment horizontal="center" vertical="center" wrapText="1" readingOrder="1"/>
    </xf>
    <xf numFmtId="49" fontId="17" fillId="3" borderId="0" xfId="0" applyNumberFormat="1" applyFont="1" applyFill="1" applyAlignment="1">
      <alignment horizontal="center" vertical="top" wrapText="1" readingOrder="1"/>
    </xf>
    <xf numFmtId="49" fontId="16" fillId="3" borderId="0" xfId="0" applyNumberFormat="1" applyFont="1" applyFill="1" applyAlignment="1">
      <alignment horizontal="center" vertical="top" wrapText="1" readingOrder="1"/>
    </xf>
    <xf numFmtId="49" fontId="20" fillId="5" borderId="31" xfId="0" applyNumberFormat="1" applyFont="1" applyFill="1" applyBorder="1" applyAlignment="1">
      <alignment horizontal="right" vertical="top" wrapText="1" readingOrder="1"/>
    </xf>
    <xf numFmtId="49" fontId="20" fillId="5" borderId="32" xfId="0" applyNumberFormat="1" applyFont="1" applyFill="1" applyBorder="1" applyAlignment="1">
      <alignment horizontal="right" vertical="top" wrapText="1" readingOrder="1"/>
    </xf>
    <xf numFmtId="49" fontId="20" fillId="5" borderId="27" xfId="0" applyNumberFormat="1" applyFont="1" applyFill="1" applyBorder="1" applyAlignment="1">
      <alignment horizontal="right" vertical="top" wrapText="1" readingOrder="1"/>
    </xf>
    <xf numFmtId="49" fontId="14" fillId="3" borderId="22" xfId="0" applyNumberFormat="1" applyFont="1" applyFill="1" applyBorder="1" applyAlignment="1">
      <alignment horizontal="right" vertical="top" wrapText="1" readingOrder="1"/>
    </xf>
    <xf numFmtId="49" fontId="15" fillId="3" borderId="19" xfId="0" applyNumberFormat="1" applyFont="1" applyFill="1" applyBorder="1" applyAlignment="1">
      <alignment horizontal="left" vertical="top" wrapText="1" readingOrder="1"/>
    </xf>
    <xf numFmtId="49" fontId="14" fillId="3" borderId="22" xfId="0" applyNumberFormat="1" applyFont="1" applyFill="1" applyBorder="1" applyAlignment="1">
      <alignment horizontal="left" vertical="top" wrapText="1" readingOrder="1"/>
    </xf>
    <xf numFmtId="4" fontId="14" fillId="3" borderId="22" xfId="0" applyNumberFormat="1" applyFont="1" applyFill="1" applyBorder="1" applyAlignment="1">
      <alignment horizontal="right" vertical="top" wrapText="1" readingOrder="1"/>
    </xf>
    <xf numFmtId="4" fontId="19" fillId="3" borderId="22" xfId="0" applyNumberFormat="1" applyFont="1" applyFill="1" applyBorder="1" applyAlignment="1">
      <alignment horizontal="right" vertical="top" wrapText="1" readingOrder="1"/>
    </xf>
    <xf numFmtId="49" fontId="14" fillId="3" borderId="0" xfId="0" applyNumberFormat="1" applyFont="1" applyFill="1" applyAlignment="1">
      <alignment horizontal="left" vertical="top" wrapText="1" readingOrder="1"/>
    </xf>
    <xf numFmtId="49" fontId="14" fillId="4" borderId="22" xfId="0" applyNumberFormat="1" applyFont="1" applyFill="1" applyBorder="1" applyAlignment="1">
      <alignment horizontal="right" vertical="top" wrapText="1" readingOrder="1"/>
    </xf>
    <xf numFmtId="49" fontId="15" fillId="4" borderId="19" xfId="0" applyNumberFormat="1" applyFont="1" applyFill="1" applyBorder="1" applyAlignment="1">
      <alignment horizontal="left" vertical="top" wrapText="1" readingOrder="1"/>
    </xf>
    <xf numFmtId="49" fontId="14" fillId="4" borderId="22" xfId="0" applyNumberFormat="1" applyFont="1" applyFill="1" applyBorder="1" applyAlignment="1">
      <alignment horizontal="left" vertical="top" wrapText="1" readingOrder="1"/>
    </xf>
    <xf numFmtId="4" fontId="14" fillId="4" borderId="22" xfId="0" applyNumberFormat="1" applyFont="1" applyFill="1" applyBorder="1" applyAlignment="1">
      <alignment horizontal="right" vertical="top" wrapText="1" readingOrder="1"/>
    </xf>
    <xf numFmtId="4" fontId="19" fillId="4" borderId="22" xfId="0" applyNumberFormat="1" applyFont="1" applyFill="1" applyBorder="1" applyAlignment="1">
      <alignment horizontal="right" vertical="top" wrapText="1" readingOrder="1"/>
    </xf>
    <xf numFmtId="49" fontId="14" fillId="4" borderId="0" xfId="0" applyNumberFormat="1" applyFont="1" applyFill="1" applyAlignment="1">
      <alignment horizontal="left" vertical="top" wrapText="1" readingOrder="1"/>
    </xf>
    <xf numFmtId="4" fontId="18" fillId="4" borderId="22" xfId="0" applyNumberFormat="1" applyFont="1" applyFill="1" applyBorder="1" applyAlignment="1">
      <alignment horizontal="right" vertical="top" wrapText="1" readingOrder="1"/>
    </xf>
    <xf numFmtId="49" fontId="16" fillId="3" borderId="20" xfId="0" applyNumberFormat="1" applyFont="1" applyFill="1" applyBorder="1" applyAlignment="1">
      <alignment horizontal="center" vertical="top" wrapText="1" readingOrder="1"/>
    </xf>
    <xf numFmtId="49" fontId="14" fillId="4" borderId="23" xfId="0" applyNumberFormat="1" applyFont="1" applyFill="1" applyBorder="1" applyAlignment="1">
      <alignment horizontal="center" vertical="center" wrapText="1" readingOrder="1"/>
    </xf>
    <xf numFmtId="49" fontId="21" fillId="5" borderId="31" xfId="0" applyNumberFormat="1" applyFont="1" applyFill="1" applyBorder="1" applyAlignment="1">
      <alignment horizontal="right" vertical="top" wrapText="1" readingOrder="1"/>
    </xf>
    <xf numFmtId="49" fontId="21" fillId="5" borderId="32" xfId="0" applyNumberFormat="1" applyFont="1" applyFill="1" applyBorder="1" applyAlignment="1">
      <alignment horizontal="right" vertical="top" wrapText="1" readingOrder="1"/>
    </xf>
    <xf numFmtId="49" fontId="21" fillId="5" borderId="27" xfId="0" applyNumberFormat="1" applyFont="1" applyFill="1" applyBorder="1" applyAlignment="1">
      <alignment horizontal="right" vertical="top" wrapText="1" readingOrder="1"/>
    </xf>
    <xf numFmtId="4" fontId="14" fillId="3" borderId="22" xfId="0" applyNumberFormat="1" applyFont="1" applyFill="1" applyBorder="1" applyAlignment="1">
      <alignment horizontal="left" vertical="top" wrapText="1" readingOrder="1"/>
    </xf>
    <xf numFmtId="4" fontId="18" fillId="3" borderId="22" xfId="0" applyNumberFormat="1" applyFont="1" applyFill="1" applyBorder="1" applyAlignment="1">
      <alignment horizontal="right" vertical="top" wrapText="1" readingOrder="1"/>
    </xf>
    <xf numFmtId="4" fontId="14" fillId="4" borderId="22" xfId="0" applyNumberFormat="1" applyFont="1" applyFill="1" applyBorder="1" applyAlignment="1">
      <alignment horizontal="left" vertical="top" wrapText="1" readingOrder="1"/>
    </xf>
    <xf numFmtId="49" fontId="14" fillId="3" borderId="21" xfId="0" applyNumberFormat="1" applyFont="1" applyFill="1" applyBorder="1" applyAlignment="1">
      <alignment horizontal="right" vertical="top" wrapText="1" readingOrder="1"/>
    </xf>
    <xf numFmtId="49" fontId="14" fillId="3" borderId="19" xfId="0" applyNumberFormat="1" applyFont="1" applyFill="1" applyBorder="1" applyAlignment="1">
      <alignment horizontal="right" vertical="top" wrapText="1" readingOrder="1"/>
    </xf>
    <xf numFmtId="49" fontId="14" fillId="3" borderId="26" xfId="0" applyNumberFormat="1" applyFont="1" applyFill="1" applyBorder="1" applyAlignment="1">
      <alignment horizontal="right" vertical="top" wrapText="1" readingOrder="1"/>
    </xf>
    <xf numFmtId="49" fontId="14" fillId="3" borderId="29" xfId="0" applyNumberFormat="1" applyFont="1" applyFill="1" applyBorder="1" applyAlignment="1">
      <alignment horizontal="right" vertical="top" wrapText="1" readingOrder="1"/>
    </xf>
    <xf numFmtId="49" fontId="14" fillId="3" borderId="28" xfId="0" applyNumberFormat="1" applyFont="1" applyFill="1" applyBorder="1" applyAlignment="1">
      <alignment horizontal="right" vertical="top" wrapText="1" readingOrder="1"/>
    </xf>
    <xf numFmtId="49" fontId="14" fillId="3" borderId="25" xfId="0" applyNumberFormat="1" applyFont="1" applyFill="1" applyBorder="1" applyAlignment="1">
      <alignment horizontal="right" vertical="top" wrapText="1" readingOrder="1"/>
    </xf>
    <xf numFmtId="4" fontId="14" fillId="3" borderId="30" xfId="0" applyNumberFormat="1" applyFont="1" applyFill="1" applyBorder="1" applyAlignment="1">
      <alignment horizontal="right" vertical="top" wrapText="1" readingOrder="1"/>
    </xf>
    <xf numFmtId="4" fontId="14" fillId="3" borderId="30" xfId="0" applyNumberFormat="1" applyFont="1" applyFill="1" applyBorder="1" applyAlignment="1">
      <alignment horizontal="left" vertical="top" wrapText="1" readingOrder="1"/>
    </xf>
    <xf numFmtId="49" fontId="14" fillId="3" borderId="24" xfId="0" applyNumberFormat="1" applyFont="1" applyFill="1" applyBorder="1" applyAlignment="1">
      <alignment horizontal="center" vertical="top" wrapText="1" readingOrder="1"/>
    </xf>
    <xf numFmtId="49" fontId="14" fillId="3" borderId="30" xfId="0" applyNumberFormat="1" applyFont="1" applyFill="1" applyBorder="1" applyAlignment="1">
      <alignment horizontal="right" vertical="top" wrapText="1" readingOrder="1"/>
    </xf>
    <xf numFmtId="49" fontId="14" fillId="3" borderId="21" xfId="0" applyNumberFormat="1" applyFont="1" applyFill="1" applyBorder="1" applyAlignment="1">
      <alignment horizontal="left" vertical="top" wrapText="1" readingOrder="1"/>
    </xf>
    <xf numFmtId="49" fontId="14" fillId="3" borderId="29" xfId="0" applyNumberFormat="1" applyFont="1" applyFill="1" applyBorder="1" applyAlignment="1">
      <alignment horizontal="left" vertical="top" wrapText="1" readingOrder="1"/>
    </xf>
    <xf numFmtId="4" fontId="14" fillId="3" borderId="21" xfId="0" applyNumberFormat="1" applyFont="1" applyFill="1" applyBorder="1" applyAlignment="1">
      <alignment horizontal="right" vertical="top" wrapText="1" readingOrder="1"/>
    </xf>
    <xf numFmtId="4" fontId="14" fillId="3" borderId="29" xfId="0" applyNumberFormat="1" applyFont="1" applyFill="1" applyBorder="1" applyAlignment="1">
      <alignment horizontal="right" vertical="top" wrapText="1" readingOrder="1"/>
    </xf>
    <xf numFmtId="49" fontId="14" fillId="3" borderId="22" xfId="0" applyNumberFormat="1" applyFont="1" applyFill="1" applyBorder="1" applyAlignment="1">
      <alignment horizontal="center" vertical="top" wrapText="1" readingOrder="1"/>
    </xf>
    <xf numFmtId="49" fontId="14" fillId="3" borderId="30" xfId="0" applyNumberFormat="1" applyFont="1" applyFill="1" applyBorder="1" applyAlignment="1">
      <alignment horizontal="center" vertical="top" wrapText="1" readingOrder="1"/>
    </xf>
    <xf numFmtId="49" fontId="14" fillId="3" borderId="30" xfId="0" applyNumberFormat="1" applyFont="1" applyFill="1" applyBorder="1" applyAlignment="1">
      <alignment horizontal="left" vertical="top" wrapText="1" readingOrder="1"/>
    </xf>
    <xf numFmtId="49" fontId="19" fillId="4" borderId="22" xfId="0" applyNumberFormat="1" applyFont="1" applyFill="1" applyBorder="1" applyAlignment="1">
      <alignment horizontal="right" vertical="top" wrapText="1" readingOrder="1"/>
    </xf>
    <xf numFmtId="49" fontId="20" fillId="5" borderId="24" xfId="0" applyNumberFormat="1" applyFont="1" applyFill="1" applyBorder="1" applyAlignment="1">
      <alignment horizontal="right" vertical="top" wrapText="1" readingOrder="1"/>
    </xf>
    <xf numFmtId="49" fontId="14" fillId="4" borderId="21" xfId="0" applyNumberFormat="1" applyFont="1" applyFill="1" applyBorder="1" applyAlignment="1">
      <alignment horizontal="right" vertical="top" wrapText="1" readingOrder="1"/>
    </xf>
    <xf numFmtId="49" fontId="14" fillId="4" borderId="19" xfId="0" applyNumberFormat="1" applyFont="1" applyFill="1" applyBorder="1" applyAlignment="1">
      <alignment horizontal="right" vertical="top" wrapText="1" readingOrder="1"/>
    </xf>
    <xf numFmtId="49" fontId="14" fillId="4" borderId="26" xfId="0" applyNumberFormat="1" applyFont="1" applyFill="1" applyBorder="1" applyAlignment="1">
      <alignment horizontal="right" vertical="top" wrapText="1" readingOrder="1"/>
    </xf>
    <xf numFmtId="49" fontId="14" fillId="4" borderId="29" xfId="0" applyNumberFormat="1" applyFont="1" applyFill="1" applyBorder="1" applyAlignment="1">
      <alignment horizontal="right" vertical="top" wrapText="1" readingOrder="1"/>
    </xf>
    <xf numFmtId="49" fontId="14" fillId="4" borderId="28" xfId="0" applyNumberFormat="1" applyFont="1" applyFill="1" applyBorder="1" applyAlignment="1">
      <alignment horizontal="right" vertical="top" wrapText="1" readingOrder="1"/>
    </xf>
    <xf numFmtId="49" fontId="14" fillId="4" borderId="25" xfId="0" applyNumberFormat="1" applyFont="1" applyFill="1" applyBorder="1" applyAlignment="1">
      <alignment horizontal="right" vertical="top" wrapText="1" readingOrder="1"/>
    </xf>
    <xf numFmtId="49" fontId="15" fillId="4" borderId="21" xfId="0" applyNumberFormat="1" applyFont="1" applyFill="1" applyBorder="1" applyAlignment="1">
      <alignment horizontal="left" vertical="top" wrapText="1" readingOrder="1"/>
    </xf>
    <xf numFmtId="49" fontId="15" fillId="4" borderId="26" xfId="0" applyNumberFormat="1" applyFont="1" applyFill="1" applyBorder="1" applyAlignment="1">
      <alignment horizontal="left" vertical="top" wrapText="1" readingOrder="1"/>
    </xf>
    <xf numFmtId="4" fontId="14" fillId="4" borderId="30" xfId="0" applyNumberFormat="1" applyFont="1" applyFill="1" applyBorder="1" applyAlignment="1">
      <alignment horizontal="right" vertical="top" wrapText="1" readingOrder="1"/>
    </xf>
    <xf numFmtId="4" fontId="14" fillId="4" borderId="21" xfId="0" applyNumberFormat="1" applyFont="1" applyFill="1" applyBorder="1" applyAlignment="1">
      <alignment horizontal="left" vertical="top" wrapText="1" readingOrder="1"/>
    </xf>
    <xf numFmtId="4" fontId="14" fillId="4" borderId="19" xfId="0" applyNumberFormat="1" applyFont="1" applyFill="1" applyBorder="1" applyAlignment="1">
      <alignment horizontal="left" vertical="top" wrapText="1" readingOrder="1"/>
    </xf>
    <xf numFmtId="4" fontId="14" fillId="4" borderId="26" xfId="0" applyNumberFormat="1" applyFont="1" applyFill="1" applyBorder="1" applyAlignment="1">
      <alignment horizontal="left" vertical="top" wrapText="1" readingOrder="1"/>
    </xf>
    <xf numFmtId="4" fontId="14" fillId="4" borderId="29" xfId="0" applyNumberFormat="1" applyFont="1" applyFill="1" applyBorder="1" applyAlignment="1">
      <alignment horizontal="left" vertical="top" wrapText="1" readingOrder="1"/>
    </xf>
    <xf numFmtId="4" fontId="14" fillId="4" borderId="28" xfId="0" applyNumberFormat="1" applyFont="1" applyFill="1" applyBorder="1" applyAlignment="1">
      <alignment horizontal="left" vertical="top" wrapText="1" readingOrder="1"/>
    </xf>
    <xf numFmtId="4" fontId="14" fillId="4" borderId="25" xfId="0" applyNumberFormat="1" applyFont="1" applyFill="1" applyBorder="1" applyAlignment="1">
      <alignment horizontal="left" vertical="top" wrapText="1" readingOrder="1"/>
    </xf>
    <xf numFmtId="49" fontId="14" fillId="4" borderId="29" xfId="0" applyNumberFormat="1" applyFont="1" applyFill="1" applyBorder="1" applyAlignment="1">
      <alignment horizontal="left" vertical="top" wrapText="1" readingOrder="1"/>
    </xf>
    <xf numFmtId="49" fontId="14" fillId="4" borderId="28" xfId="0" applyNumberFormat="1" applyFont="1" applyFill="1" applyBorder="1" applyAlignment="1">
      <alignment horizontal="left" vertical="top" wrapText="1" readingOrder="1"/>
    </xf>
    <xf numFmtId="49" fontId="14" fillId="4" borderId="25" xfId="0" applyNumberFormat="1" applyFont="1" applyFill="1" applyBorder="1" applyAlignment="1">
      <alignment horizontal="left" vertical="top" wrapText="1" readingOrder="1"/>
    </xf>
    <xf numFmtId="49" fontId="16" fillId="3" borderId="28" xfId="0" applyNumberFormat="1" applyFont="1" applyFill="1" applyBorder="1" applyAlignment="1">
      <alignment horizontal="center" vertical="top" wrapText="1" readingOrder="1"/>
    </xf>
    <xf numFmtId="4" fontId="14" fillId="4" borderId="23" xfId="0" applyNumberFormat="1" applyFont="1" applyFill="1" applyBorder="1" applyAlignment="1">
      <alignment horizontal="center" vertical="center" wrapText="1" readingOrder="1"/>
    </xf>
    <xf numFmtId="49" fontId="22" fillId="5" borderId="31" xfId="0" applyNumberFormat="1" applyFont="1" applyFill="1" applyBorder="1" applyAlignment="1">
      <alignment horizontal="right" vertical="top" wrapText="1" readingOrder="1"/>
    </xf>
    <xf numFmtId="49" fontId="22" fillId="5" borderId="32" xfId="0" applyNumberFormat="1" applyFont="1" applyFill="1" applyBorder="1" applyAlignment="1">
      <alignment horizontal="right" vertical="top" wrapText="1" readingOrder="1"/>
    </xf>
    <xf numFmtId="49" fontId="22" fillId="5" borderId="27" xfId="0" applyNumberFormat="1" applyFont="1" applyFill="1" applyBorder="1" applyAlignment="1">
      <alignment horizontal="right" vertical="top" wrapText="1" readingOrder="1"/>
    </xf>
    <xf numFmtId="49" fontId="27" fillId="3" borderId="3" xfId="0" applyNumberFormat="1" applyFont="1" applyFill="1" applyBorder="1" applyAlignment="1">
      <alignment horizontal="left" vertical="top" wrapText="1" readingOrder="1"/>
    </xf>
    <xf numFmtId="2" fontId="28" fillId="3" borderId="3" xfId="13" applyNumberFormat="1" applyFont="1" applyFill="1" applyBorder="1" applyAlignment="1">
      <alignment horizontal="right" vertical="top" wrapText="1" readingOrder="1"/>
    </xf>
    <xf numFmtId="49" fontId="28" fillId="3" borderId="3" xfId="0" applyNumberFormat="1" applyFont="1" applyFill="1" applyBorder="1" applyAlignment="1">
      <alignment horizontal="right" vertical="top" wrapText="1" readingOrder="1"/>
    </xf>
    <xf numFmtId="49" fontId="28" fillId="3" borderId="3" xfId="0" applyNumberFormat="1" applyFont="1" applyFill="1" applyBorder="1" applyAlignment="1">
      <alignment horizontal="left" vertical="top" wrapText="1" readingOrder="1"/>
    </xf>
    <xf numFmtId="2" fontId="28" fillId="3" borderId="3" xfId="0" applyNumberFormat="1" applyFont="1" applyFill="1" applyBorder="1" applyAlignment="1">
      <alignment horizontal="right" vertical="top" wrapText="1" readingOrder="1"/>
    </xf>
    <xf numFmtId="2" fontId="29" fillId="3" borderId="3" xfId="0" applyNumberFormat="1" applyFont="1" applyFill="1" applyBorder="1" applyAlignment="1">
      <alignment horizontal="right" vertical="top" wrapText="1" readingOrder="1"/>
    </xf>
    <xf numFmtId="0" fontId="30" fillId="0" borderId="0" xfId="0" applyFont="1" applyAlignment="1">
      <alignment horizontal="left" vertical="top" wrapText="1"/>
    </xf>
  </cellXfs>
  <cellStyles count="14">
    <cellStyle name="_PERSONAL" xfId="1" xr:uid="{00000000-0005-0000-0000-000000000000}"/>
    <cellStyle name="_PERSONAL_1" xfId="2" xr:uid="{00000000-0005-0000-0000-000001000000}"/>
    <cellStyle name="Comma [0]_laroux" xfId="3" xr:uid="{00000000-0005-0000-0000-000002000000}"/>
    <cellStyle name="Comma_laroux" xfId="4" xr:uid="{00000000-0005-0000-0000-000003000000}"/>
    <cellStyle name="Currency [0]_laroux" xfId="5" xr:uid="{00000000-0005-0000-0000-000004000000}"/>
    <cellStyle name="Currency_laroux" xfId="6" xr:uid="{00000000-0005-0000-0000-000005000000}"/>
    <cellStyle name="Dziesiętny" xfId="13" builtinId="3"/>
    <cellStyle name="Normal_laroux" xfId="7" xr:uid="{00000000-0005-0000-0000-000006000000}"/>
    <cellStyle name="normální_laroux" xfId="8" xr:uid="{00000000-0005-0000-0000-000007000000}"/>
    <cellStyle name="Normalny" xfId="0" builtinId="0"/>
    <cellStyle name="Normalny_Kosztorys inwestorski wg TER" xfId="9" xr:uid="{00000000-0005-0000-0000-000009000000}"/>
    <cellStyle name="Normalny_TER_choszcz_wa" xfId="10" xr:uid="{00000000-0005-0000-0000-00000A000000}"/>
    <cellStyle name="Normalny_TER_Milsko_droga" xfId="11" xr:uid="{00000000-0005-0000-0000-00000B000000}"/>
    <cellStyle name="Styl 1" xfId="12" xr:uid="{00000000-0005-0000-0000-00000C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heme 2007 - 2010">
  <a:themeElements>
    <a:clrScheme name="Pakiet Office 2007–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 2007–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 2007–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19"/>
  <sheetViews>
    <sheetView showGridLines="0" view="pageBreakPreview" zoomScaleNormal="100" zoomScaleSheetLayoutView="100" workbookViewId="0">
      <selection activeCell="C8" sqref="C8"/>
    </sheetView>
  </sheetViews>
  <sheetFormatPr defaultColWidth="9.140625" defaultRowHeight="12.75"/>
  <cols>
    <col min="1" max="1" width="11.7109375" style="1" customWidth="1"/>
    <col min="2" max="2" width="72.28515625" style="1" customWidth="1"/>
    <col min="3" max="3" width="23.140625" style="27" customWidth="1"/>
    <col min="4" max="4" width="9.140625" style="23"/>
    <col min="5" max="16384" width="9.140625" style="1"/>
  </cols>
  <sheetData>
    <row r="1" spans="1:4" ht="82.5" customHeight="1">
      <c r="A1" s="50" t="s">
        <v>16</v>
      </c>
      <c r="B1" s="50"/>
      <c r="C1" s="50"/>
    </row>
    <row r="2" spans="1:4" ht="19.5" customHeight="1">
      <c r="A2" s="51" t="s">
        <v>9</v>
      </c>
      <c r="B2" s="51"/>
      <c r="C2" s="51"/>
    </row>
    <row r="3" spans="1:4" ht="21.75" customHeight="1" thickBot="1">
      <c r="A3" s="28"/>
      <c r="B3" s="28"/>
      <c r="C3" s="40"/>
    </row>
    <row r="4" spans="1:4" s="2" customFormat="1" ht="25.5" customHeight="1" thickTop="1">
      <c r="A4" s="21"/>
      <c r="B4" s="52" t="s">
        <v>0</v>
      </c>
      <c r="C4" s="41" t="s">
        <v>1</v>
      </c>
    </row>
    <row r="5" spans="1:4" s="2" customFormat="1" ht="25.5" customHeight="1" thickBot="1">
      <c r="A5" s="22"/>
      <c r="B5" s="53"/>
      <c r="C5" s="42" t="s">
        <v>2</v>
      </c>
    </row>
    <row r="6" spans="1:4" s="3" customFormat="1" ht="15" customHeight="1" thickTop="1">
      <c r="A6" s="4">
        <v>1</v>
      </c>
      <c r="B6" s="5">
        <v>2</v>
      </c>
      <c r="C6" s="43">
        <v>3</v>
      </c>
      <c r="D6" s="24"/>
    </row>
    <row r="7" spans="1:4" s="3" customFormat="1" ht="39.950000000000003" hidden="1" customHeight="1">
      <c r="A7" s="7">
        <v>0</v>
      </c>
      <c r="B7" s="8" t="s">
        <v>6</v>
      </c>
      <c r="C7" s="18"/>
      <c r="D7" s="24"/>
    </row>
    <row r="8" spans="1:4" s="3" customFormat="1" ht="39.950000000000003" customHeight="1">
      <c r="A8" s="7">
        <v>1</v>
      </c>
      <c r="B8" s="8" t="s">
        <v>7</v>
      </c>
      <c r="C8" s="18"/>
      <c r="D8" s="6"/>
    </row>
    <row r="9" spans="1:4" s="3" customFormat="1" ht="39.950000000000003" customHeight="1">
      <c r="A9" s="7">
        <v>2</v>
      </c>
      <c r="B9" s="8" t="s">
        <v>10</v>
      </c>
      <c r="C9" s="18"/>
      <c r="D9" s="6"/>
    </row>
    <row r="10" spans="1:4" s="3" customFormat="1" ht="39.950000000000003" customHeight="1">
      <c r="A10" s="7">
        <v>3</v>
      </c>
      <c r="B10" s="8" t="s">
        <v>11</v>
      </c>
      <c r="C10" s="18"/>
      <c r="D10" s="6"/>
    </row>
    <row r="11" spans="1:4" s="3" customFormat="1" ht="39.950000000000003" customHeight="1">
      <c r="A11" s="7">
        <v>4</v>
      </c>
      <c r="B11" s="8" t="s">
        <v>12</v>
      </c>
      <c r="C11" s="18"/>
      <c r="D11" s="6"/>
    </row>
    <row r="12" spans="1:4" s="3" customFormat="1" ht="39.950000000000003" customHeight="1">
      <c r="A12" s="7">
        <v>5</v>
      </c>
      <c r="B12" s="8" t="s">
        <v>14</v>
      </c>
      <c r="C12" s="18"/>
      <c r="D12" s="6"/>
    </row>
    <row r="13" spans="1:4" s="3" customFormat="1" ht="39.950000000000003" customHeight="1">
      <c r="A13" s="7">
        <v>6</v>
      </c>
      <c r="B13" s="8" t="s">
        <v>13</v>
      </c>
      <c r="C13" s="18"/>
      <c r="D13" s="6"/>
    </row>
    <row r="14" spans="1:4" s="3" customFormat="1" ht="39.950000000000003" customHeight="1">
      <c r="A14" s="7">
        <v>7</v>
      </c>
      <c r="B14" s="8" t="s">
        <v>8</v>
      </c>
      <c r="C14" s="18"/>
      <c r="D14" s="6"/>
    </row>
    <row r="15" spans="1:4" s="3" customFormat="1" ht="39.950000000000003" customHeight="1" thickBot="1">
      <c r="A15" s="7">
        <v>8</v>
      </c>
      <c r="B15" s="8" t="s">
        <v>15</v>
      </c>
      <c r="C15" s="18"/>
      <c r="D15" s="6"/>
    </row>
    <row r="16" spans="1:4" s="9" customFormat="1" ht="27.95" customHeight="1" thickTop="1">
      <c r="A16" s="10"/>
      <c r="B16" s="11" t="s">
        <v>3</v>
      </c>
      <c r="C16" s="19">
        <f>SUM(C8:C15)</f>
        <v>0</v>
      </c>
      <c r="D16" s="25"/>
    </row>
    <row r="17" spans="1:11" s="9" customFormat="1" ht="27.95" customHeight="1">
      <c r="A17" s="12"/>
      <c r="B17" s="13" t="s">
        <v>5</v>
      </c>
      <c r="C17" s="18">
        <f>C18-C16</f>
        <v>0</v>
      </c>
      <c r="D17" s="25"/>
    </row>
    <row r="18" spans="1:11" s="14" customFormat="1" ht="27.95" customHeight="1" thickBot="1">
      <c r="A18" s="15"/>
      <c r="B18" s="16" t="s">
        <v>4</v>
      </c>
      <c r="C18" s="20">
        <f>C16*1.23</f>
        <v>0</v>
      </c>
      <c r="D18" s="26"/>
      <c r="E18" s="17"/>
      <c r="F18" s="17"/>
      <c r="G18" s="17"/>
      <c r="H18" s="17"/>
      <c r="I18" s="17"/>
      <c r="J18" s="17"/>
      <c r="K18" s="17"/>
    </row>
    <row r="19" spans="1:11" ht="13.5" thickTop="1"/>
  </sheetData>
  <mergeCells count="3">
    <mergeCell ref="A1:C1"/>
    <mergeCell ref="A2:C2"/>
    <mergeCell ref="B4:B5"/>
  </mergeCells>
  <phoneticPr fontId="12" type="noConversion"/>
  <printOptions horizontalCentered="1" gridLinesSet="0"/>
  <pageMargins left="0.47244094488188981" right="0.19685039370078741" top="0.53" bottom="0.35433070866141736" header="0.47" footer="0.23622047244094491"/>
  <pageSetup paperSize="9" scale="92" firstPageNumber="5" fitToHeight="0" orientation="portrait" useFirstPageNumber="1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73C628-18E3-47DB-84C3-69D0EB5F67D6}">
  <sheetPr>
    <pageSetUpPr fitToPage="1"/>
  </sheetPr>
  <dimension ref="A1:U284"/>
  <sheetViews>
    <sheetView showGridLines="0" tabSelected="1" topLeftCell="A260" workbookViewId="0">
      <selection activeCell="U284" sqref="U284"/>
    </sheetView>
  </sheetViews>
  <sheetFormatPr defaultColWidth="9.140625" defaultRowHeight="12.75"/>
  <cols>
    <col min="1" max="1" width="2.28515625" style="29" customWidth="1"/>
    <col min="2" max="2" width="0.42578125" style="29" customWidth="1"/>
    <col min="3" max="3" width="0.85546875" style="29" customWidth="1"/>
    <col min="4" max="4" width="1.42578125" style="29" customWidth="1"/>
    <col min="5" max="5" width="1.28515625" style="29" customWidth="1"/>
    <col min="6" max="6" width="4.42578125" style="29" customWidth="1"/>
    <col min="7" max="7" width="2.28515625" style="29" customWidth="1"/>
    <col min="8" max="8" width="1.85546875" style="29" customWidth="1"/>
    <col min="9" max="9" width="5" style="29" customWidth="1"/>
    <col min="10" max="10" width="1.7109375" style="29" customWidth="1"/>
    <col min="11" max="11" width="0.42578125" style="29" customWidth="1"/>
    <col min="12" max="12" width="0.5703125" style="29" customWidth="1"/>
    <col min="13" max="13" width="23.5703125" style="29" customWidth="1"/>
    <col min="14" max="14" width="0.5703125" style="29" customWidth="1"/>
    <col min="15" max="15" width="0.85546875" style="29" customWidth="1"/>
    <col min="16" max="16" width="0.5703125" style="29" customWidth="1"/>
    <col min="17" max="17" width="18" style="29" customWidth="1"/>
    <col min="18" max="18" width="9.7109375" style="31" customWidth="1"/>
    <col min="19" max="19" width="8" style="34" customWidth="1"/>
    <col min="20" max="16384" width="9.140625" style="29"/>
  </cols>
  <sheetData>
    <row r="1" spans="1:21" ht="25.7" customHeight="1">
      <c r="A1" s="73" t="s">
        <v>232</v>
      </c>
      <c r="B1" s="73"/>
      <c r="C1" s="73"/>
      <c r="D1" s="73"/>
      <c r="E1" s="73"/>
      <c r="F1" s="73"/>
      <c r="G1" s="73"/>
      <c r="H1" s="73"/>
      <c r="I1" s="73"/>
      <c r="J1" s="73"/>
      <c r="K1" s="73"/>
      <c r="L1" s="73"/>
      <c r="M1" s="73"/>
      <c r="N1" s="73"/>
      <c r="O1" s="73"/>
      <c r="P1" s="73"/>
      <c r="Q1" s="73"/>
      <c r="R1" s="73"/>
      <c r="S1" s="73"/>
    </row>
    <row r="2" spans="1:21" ht="48.75" customHeight="1">
      <c r="A2" s="74" t="s">
        <v>529</v>
      </c>
      <c r="B2" s="74"/>
      <c r="C2" s="74"/>
      <c r="D2" s="74"/>
      <c r="E2" s="74"/>
      <c r="F2" s="74"/>
      <c r="G2" s="74"/>
      <c r="H2" s="74"/>
      <c r="I2" s="74"/>
      <c r="J2" s="74"/>
      <c r="K2" s="74"/>
      <c r="L2" s="74"/>
      <c r="M2" s="74"/>
      <c r="N2" s="74"/>
      <c r="O2" s="74"/>
      <c r="P2" s="74"/>
      <c r="Q2" s="74"/>
      <c r="R2" s="74"/>
      <c r="S2" s="74"/>
    </row>
    <row r="3" spans="1:21" ht="14.25" customHeight="1">
      <c r="A3" s="72" t="s">
        <v>20</v>
      </c>
      <c r="B3" s="72"/>
      <c r="C3" s="72"/>
      <c r="D3" s="72"/>
      <c r="E3" s="72"/>
      <c r="F3" s="72" t="s">
        <v>24</v>
      </c>
      <c r="G3" s="72"/>
      <c r="H3" s="72"/>
      <c r="I3" s="72"/>
      <c r="J3" s="72"/>
      <c r="K3" s="72"/>
      <c r="L3" s="72"/>
      <c r="M3" s="72"/>
      <c r="N3" s="72"/>
      <c r="O3" s="72"/>
      <c r="P3" s="72"/>
      <c r="Q3" s="72"/>
      <c r="R3" s="44" t="s">
        <v>25</v>
      </c>
      <c r="S3" s="44" t="s">
        <v>26</v>
      </c>
      <c r="T3" s="44" t="s">
        <v>27</v>
      </c>
      <c r="U3" s="44" t="s">
        <v>21</v>
      </c>
    </row>
    <row r="4" spans="1:21" ht="15.95" customHeight="1">
      <c r="A4" s="60" t="s">
        <v>28</v>
      </c>
      <c r="B4" s="60"/>
      <c r="C4" s="60"/>
      <c r="D4" s="60"/>
      <c r="E4" s="60"/>
      <c r="F4" s="61" t="s">
        <v>297</v>
      </c>
      <c r="G4" s="61"/>
      <c r="H4" s="61"/>
      <c r="I4" s="61"/>
      <c r="J4" s="61"/>
      <c r="K4" s="61"/>
      <c r="L4" s="61"/>
      <c r="M4" s="61"/>
      <c r="N4" s="61"/>
      <c r="O4" s="61"/>
      <c r="P4" s="61"/>
      <c r="Q4" s="61"/>
      <c r="R4" s="60" t="s">
        <v>17</v>
      </c>
      <c r="S4" s="63" t="s">
        <v>17</v>
      </c>
      <c r="T4" s="60" t="s">
        <v>17</v>
      </c>
      <c r="U4" s="70" t="s">
        <v>17</v>
      </c>
    </row>
    <row r="5" spans="1:21" ht="12.6" customHeight="1">
      <c r="A5" s="60"/>
      <c r="B5" s="60"/>
      <c r="C5" s="60"/>
      <c r="D5" s="60"/>
      <c r="E5" s="60"/>
      <c r="F5" s="63" t="s">
        <v>334</v>
      </c>
      <c r="G5" s="63"/>
      <c r="H5" s="63"/>
      <c r="I5" s="63"/>
      <c r="J5" s="63"/>
      <c r="K5" s="63"/>
      <c r="L5" s="63"/>
      <c r="M5" s="63"/>
      <c r="N5" s="63"/>
      <c r="O5" s="63"/>
      <c r="P5" s="63"/>
      <c r="Q5" s="63"/>
      <c r="R5" s="60"/>
      <c r="S5" s="63"/>
      <c r="T5" s="60"/>
      <c r="U5" s="70"/>
    </row>
    <row r="6" spans="1:21" ht="15.95" customHeight="1">
      <c r="A6" s="60" t="s">
        <v>80</v>
      </c>
      <c r="B6" s="60"/>
      <c r="C6" s="60"/>
      <c r="D6" s="60"/>
      <c r="E6" s="60"/>
      <c r="F6" s="61" t="s">
        <v>298</v>
      </c>
      <c r="G6" s="61"/>
      <c r="H6" s="61"/>
      <c r="I6" s="61"/>
      <c r="J6" s="61"/>
      <c r="K6" s="61"/>
      <c r="L6" s="61"/>
      <c r="M6" s="61"/>
      <c r="N6" s="61"/>
      <c r="O6" s="61"/>
      <c r="P6" s="61"/>
      <c r="Q6" s="61"/>
      <c r="R6" s="60" t="s">
        <v>17</v>
      </c>
      <c r="S6" s="63" t="s">
        <v>17</v>
      </c>
      <c r="T6" s="60" t="s">
        <v>17</v>
      </c>
      <c r="U6" s="70" t="s">
        <v>17</v>
      </c>
    </row>
    <row r="7" spans="1:21" ht="12.6" customHeight="1">
      <c r="A7" s="60"/>
      <c r="B7" s="60"/>
      <c r="C7" s="60"/>
      <c r="D7" s="60"/>
      <c r="E7" s="60"/>
      <c r="F7" s="63" t="s">
        <v>335</v>
      </c>
      <c r="G7" s="63"/>
      <c r="H7" s="63"/>
      <c r="I7" s="63"/>
      <c r="J7" s="63"/>
      <c r="K7" s="63"/>
      <c r="L7" s="63"/>
      <c r="M7" s="63"/>
      <c r="N7" s="63"/>
      <c r="O7" s="63"/>
      <c r="P7" s="63"/>
      <c r="Q7" s="63"/>
      <c r="R7" s="60"/>
      <c r="S7" s="63"/>
      <c r="T7" s="60"/>
      <c r="U7" s="70"/>
    </row>
    <row r="8" spans="1:21" ht="15.95" customHeight="1">
      <c r="A8" s="54" t="s">
        <v>30</v>
      </c>
      <c r="B8" s="54"/>
      <c r="C8" s="54"/>
      <c r="D8" s="54"/>
      <c r="E8" s="54"/>
      <c r="F8" s="57" t="s">
        <v>81</v>
      </c>
      <c r="G8" s="57"/>
      <c r="H8" s="57"/>
      <c r="I8" s="57"/>
      <c r="J8" s="57"/>
      <c r="K8" s="57"/>
      <c r="L8" s="57"/>
      <c r="M8" s="57"/>
      <c r="N8" s="57"/>
      <c r="O8" s="57"/>
      <c r="P8" s="57"/>
      <c r="Q8" s="57"/>
      <c r="R8" s="55">
        <v>0.19</v>
      </c>
      <c r="S8" s="56" t="s">
        <v>82</v>
      </c>
      <c r="T8" s="71" t="s">
        <v>530</v>
      </c>
      <c r="U8" s="59">
        <f>R8*T8</f>
        <v>0</v>
      </c>
    </row>
    <row r="9" spans="1:21" ht="12.6" customHeight="1">
      <c r="A9" s="54"/>
      <c r="B9" s="54"/>
      <c r="C9" s="54"/>
      <c r="D9" s="54"/>
      <c r="E9" s="54"/>
      <c r="F9" s="56" t="s">
        <v>335</v>
      </c>
      <c r="G9" s="56"/>
      <c r="H9" s="56"/>
      <c r="I9" s="56"/>
      <c r="J9" s="56"/>
      <c r="K9" s="56"/>
      <c r="L9" s="56"/>
      <c r="M9" s="56"/>
      <c r="N9" s="56"/>
      <c r="O9" s="56"/>
      <c r="P9" s="56"/>
      <c r="Q9" s="56"/>
      <c r="R9" s="55"/>
      <c r="S9" s="56"/>
      <c r="T9" s="58"/>
      <c r="U9" s="59"/>
    </row>
    <row r="10" spans="1:21" ht="15.95" customHeight="1">
      <c r="A10" s="54" t="s">
        <v>33</v>
      </c>
      <c r="B10" s="54"/>
      <c r="C10" s="54"/>
      <c r="D10" s="54"/>
      <c r="E10" s="54"/>
      <c r="F10" s="57" t="s">
        <v>336</v>
      </c>
      <c r="G10" s="57"/>
      <c r="H10" s="57"/>
      <c r="I10" s="57"/>
      <c r="J10" s="57"/>
      <c r="K10" s="57"/>
      <c r="L10" s="57"/>
      <c r="M10" s="57"/>
      <c r="N10" s="57"/>
      <c r="O10" s="57"/>
      <c r="P10" s="57"/>
      <c r="Q10" s="57"/>
      <c r="R10" s="55">
        <v>25</v>
      </c>
      <c r="S10" s="56" t="s">
        <v>72</v>
      </c>
      <c r="T10" s="66">
        <v>0</v>
      </c>
      <c r="U10" s="59">
        <f t="shared" ref="U10" si="0">R10*T10</f>
        <v>0</v>
      </c>
    </row>
    <row r="11" spans="1:21" ht="12.6" customHeight="1">
      <c r="A11" s="54"/>
      <c r="B11" s="54"/>
      <c r="C11" s="54"/>
      <c r="D11" s="54"/>
      <c r="E11" s="54"/>
      <c r="F11" s="56" t="s">
        <v>335</v>
      </c>
      <c r="G11" s="56"/>
      <c r="H11" s="56"/>
      <c r="I11" s="56"/>
      <c r="J11" s="56"/>
      <c r="K11" s="56"/>
      <c r="L11" s="56"/>
      <c r="M11" s="56"/>
      <c r="N11" s="56"/>
      <c r="O11" s="56"/>
      <c r="P11" s="56"/>
      <c r="Q11" s="56"/>
      <c r="R11" s="55"/>
      <c r="S11" s="56"/>
      <c r="T11" s="67"/>
      <c r="U11" s="59"/>
    </row>
    <row r="12" spans="1:21" ht="15.95" customHeight="1">
      <c r="A12" s="54" t="s">
        <v>36</v>
      </c>
      <c r="B12" s="54"/>
      <c r="C12" s="54"/>
      <c r="D12" s="54"/>
      <c r="E12" s="54"/>
      <c r="F12" s="57" t="s">
        <v>337</v>
      </c>
      <c r="G12" s="57"/>
      <c r="H12" s="57"/>
      <c r="I12" s="57"/>
      <c r="J12" s="57"/>
      <c r="K12" s="57"/>
      <c r="L12" s="57"/>
      <c r="M12" s="57"/>
      <c r="N12" s="57"/>
      <c r="O12" s="57"/>
      <c r="P12" s="57"/>
      <c r="Q12" s="57"/>
      <c r="R12" s="55">
        <v>1</v>
      </c>
      <c r="S12" s="56" t="s">
        <v>32</v>
      </c>
      <c r="T12" s="68">
        <v>0</v>
      </c>
      <c r="U12" s="59">
        <f t="shared" ref="U12" si="1">R12*T12</f>
        <v>0</v>
      </c>
    </row>
    <row r="13" spans="1:21" ht="12.6" customHeight="1">
      <c r="A13" s="54"/>
      <c r="B13" s="54"/>
      <c r="C13" s="54"/>
      <c r="D13" s="54"/>
      <c r="E13" s="54"/>
      <c r="F13" s="56" t="s">
        <v>335</v>
      </c>
      <c r="G13" s="56"/>
      <c r="H13" s="56"/>
      <c r="I13" s="56"/>
      <c r="J13" s="56"/>
      <c r="K13" s="56"/>
      <c r="L13" s="56"/>
      <c r="M13" s="56"/>
      <c r="N13" s="56"/>
      <c r="O13" s="56"/>
      <c r="P13" s="56"/>
      <c r="Q13" s="56"/>
      <c r="R13" s="55"/>
      <c r="S13" s="56"/>
      <c r="T13" s="69"/>
      <c r="U13" s="59"/>
    </row>
    <row r="14" spans="1:21" ht="15.95" customHeight="1">
      <c r="A14" s="54" t="s">
        <v>38</v>
      </c>
      <c r="B14" s="54"/>
      <c r="C14" s="54"/>
      <c r="D14" s="54"/>
      <c r="E14" s="54"/>
      <c r="F14" s="57" t="s">
        <v>338</v>
      </c>
      <c r="G14" s="57"/>
      <c r="H14" s="57"/>
      <c r="I14" s="57"/>
      <c r="J14" s="57"/>
      <c r="K14" s="57"/>
      <c r="L14" s="57"/>
      <c r="M14" s="57"/>
      <c r="N14" s="57"/>
      <c r="O14" s="57"/>
      <c r="P14" s="57"/>
      <c r="Q14" s="57"/>
      <c r="R14" s="55">
        <v>0.19</v>
      </c>
      <c r="S14" s="56" t="s">
        <v>82</v>
      </c>
      <c r="T14" s="68">
        <v>0</v>
      </c>
      <c r="U14" s="59">
        <f t="shared" ref="U14" si="2">R14*T14</f>
        <v>0</v>
      </c>
    </row>
    <row r="15" spans="1:21" ht="12.6" customHeight="1">
      <c r="A15" s="54"/>
      <c r="B15" s="54"/>
      <c r="C15" s="54"/>
      <c r="D15" s="54"/>
      <c r="E15" s="54"/>
      <c r="F15" s="56" t="s">
        <v>335</v>
      </c>
      <c r="G15" s="56"/>
      <c r="H15" s="56"/>
      <c r="I15" s="56"/>
      <c r="J15" s="56"/>
      <c r="K15" s="56"/>
      <c r="L15" s="56"/>
      <c r="M15" s="56"/>
      <c r="N15" s="56"/>
      <c r="O15" s="56"/>
      <c r="P15" s="56"/>
      <c r="Q15" s="56"/>
      <c r="R15" s="55"/>
      <c r="S15" s="56"/>
      <c r="T15" s="69"/>
      <c r="U15" s="59"/>
    </row>
    <row r="16" spans="1:21" ht="15.95" customHeight="1">
      <c r="A16" s="60" t="s">
        <v>222</v>
      </c>
      <c r="B16" s="60"/>
      <c r="C16" s="60"/>
      <c r="D16" s="60"/>
      <c r="E16" s="60"/>
      <c r="F16" s="61" t="s">
        <v>299</v>
      </c>
      <c r="G16" s="61"/>
      <c r="H16" s="61"/>
      <c r="I16" s="61"/>
      <c r="J16" s="61"/>
      <c r="K16" s="61"/>
      <c r="L16" s="61"/>
      <c r="M16" s="61"/>
      <c r="N16" s="61"/>
      <c r="O16" s="61"/>
      <c r="P16" s="61"/>
      <c r="Q16" s="61"/>
      <c r="R16" s="62" t="s">
        <v>17</v>
      </c>
      <c r="S16" s="63" t="s">
        <v>17</v>
      </c>
      <c r="T16" s="64"/>
      <c r="U16" s="65"/>
    </row>
    <row r="17" spans="1:21" ht="12.6" customHeight="1">
      <c r="A17" s="60"/>
      <c r="B17" s="60"/>
      <c r="C17" s="60"/>
      <c r="D17" s="60"/>
      <c r="E17" s="60"/>
      <c r="F17" s="63" t="s">
        <v>339</v>
      </c>
      <c r="G17" s="63"/>
      <c r="H17" s="63"/>
      <c r="I17" s="63"/>
      <c r="J17" s="63"/>
      <c r="K17" s="63"/>
      <c r="L17" s="63"/>
      <c r="M17" s="63"/>
      <c r="N17" s="63"/>
      <c r="O17" s="63"/>
      <c r="P17" s="63"/>
      <c r="Q17" s="63"/>
      <c r="R17" s="62"/>
      <c r="S17" s="63"/>
      <c r="T17" s="64"/>
      <c r="U17" s="65"/>
    </row>
    <row r="18" spans="1:21" ht="15.95" customHeight="1">
      <c r="A18" s="54" t="s">
        <v>40</v>
      </c>
      <c r="B18" s="54"/>
      <c r="C18" s="54"/>
      <c r="D18" s="54"/>
      <c r="E18" s="54"/>
      <c r="F18" s="57" t="s">
        <v>340</v>
      </c>
      <c r="G18" s="57"/>
      <c r="H18" s="57"/>
      <c r="I18" s="57"/>
      <c r="J18" s="57"/>
      <c r="K18" s="57"/>
      <c r="L18" s="57"/>
      <c r="M18" s="57"/>
      <c r="N18" s="57"/>
      <c r="O18" s="57"/>
      <c r="P18" s="57"/>
      <c r="Q18" s="57"/>
      <c r="R18" s="55">
        <v>3</v>
      </c>
      <c r="S18" s="56" t="s">
        <v>32</v>
      </c>
      <c r="T18" s="58">
        <v>0</v>
      </c>
      <c r="U18" s="59">
        <f t="shared" ref="U18" si="3">R18*T18</f>
        <v>0</v>
      </c>
    </row>
    <row r="19" spans="1:21" ht="12.6" customHeight="1">
      <c r="A19" s="54"/>
      <c r="B19" s="54"/>
      <c r="C19" s="54"/>
      <c r="D19" s="54"/>
      <c r="E19" s="54"/>
      <c r="F19" s="56" t="s">
        <v>339</v>
      </c>
      <c r="G19" s="56"/>
      <c r="H19" s="56"/>
      <c r="I19" s="56"/>
      <c r="J19" s="56"/>
      <c r="K19" s="56"/>
      <c r="L19" s="56"/>
      <c r="M19" s="56"/>
      <c r="N19" s="56"/>
      <c r="O19" s="56"/>
      <c r="P19" s="56"/>
      <c r="Q19" s="56"/>
      <c r="R19" s="55"/>
      <c r="S19" s="56"/>
      <c r="T19" s="58"/>
      <c r="U19" s="59"/>
    </row>
    <row r="20" spans="1:21" ht="15.95" customHeight="1">
      <c r="A20" s="54" t="s">
        <v>42</v>
      </c>
      <c r="B20" s="54"/>
      <c r="C20" s="54"/>
      <c r="D20" s="54"/>
      <c r="E20" s="54"/>
      <c r="F20" s="57" t="s">
        <v>341</v>
      </c>
      <c r="G20" s="57"/>
      <c r="H20" s="57"/>
      <c r="I20" s="57"/>
      <c r="J20" s="57"/>
      <c r="K20" s="57"/>
      <c r="L20" s="57"/>
      <c r="M20" s="57"/>
      <c r="N20" s="57"/>
      <c r="O20" s="57"/>
      <c r="P20" s="57"/>
      <c r="Q20" s="57"/>
      <c r="R20" s="55">
        <v>3</v>
      </c>
      <c r="S20" s="56" t="s">
        <v>32</v>
      </c>
      <c r="T20" s="58">
        <v>0</v>
      </c>
      <c r="U20" s="59">
        <f t="shared" ref="U20" si="4">R20*T20</f>
        <v>0</v>
      </c>
    </row>
    <row r="21" spans="1:21" ht="12.6" customHeight="1">
      <c r="A21" s="54"/>
      <c r="B21" s="54"/>
      <c r="C21" s="54"/>
      <c r="D21" s="54"/>
      <c r="E21" s="54"/>
      <c r="F21" s="56" t="s">
        <v>339</v>
      </c>
      <c r="G21" s="56"/>
      <c r="H21" s="56"/>
      <c r="I21" s="56"/>
      <c r="J21" s="56"/>
      <c r="K21" s="56"/>
      <c r="L21" s="56"/>
      <c r="M21" s="56"/>
      <c r="N21" s="56"/>
      <c r="O21" s="56"/>
      <c r="P21" s="56"/>
      <c r="Q21" s="56"/>
      <c r="R21" s="55"/>
      <c r="S21" s="56"/>
      <c r="T21" s="58"/>
      <c r="U21" s="59"/>
    </row>
    <row r="22" spans="1:21" ht="15.95" customHeight="1">
      <c r="A22" s="54" t="s">
        <v>44</v>
      </c>
      <c r="B22" s="54"/>
      <c r="C22" s="54"/>
      <c r="D22" s="54"/>
      <c r="E22" s="54"/>
      <c r="F22" s="57" t="s">
        <v>342</v>
      </c>
      <c r="G22" s="57"/>
      <c r="H22" s="57"/>
      <c r="I22" s="57"/>
      <c r="J22" s="57"/>
      <c r="K22" s="57"/>
      <c r="L22" s="57"/>
      <c r="M22" s="57"/>
      <c r="N22" s="57"/>
      <c r="O22" s="57"/>
      <c r="P22" s="57"/>
      <c r="Q22" s="57"/>
      <c r="R22" s="55">
        <v>1</v>
      </c>
      <c r="S22" s="56" t="s">
        <v>32</v>
      </c>
      <c r="T22" s="58">
        <v>0</v>
      </c>
      <c r="U22" s="59">
        <f t="shared" ref="U22" si="5">R22*T22</f>
        <v>0</v>
      </c>
    </row>
    <row r="23" spans="1:21" ht="12.6" customHeight="1">
      <c r="A23" s="54"/>
      <c r="B23" s="54"/>
      <c r="C23" s="54"/>
      <c r="D23" s="54"/>
      <c r="E23" s="54"/>
      <c r="F23" s="56" t="s">
        <v>339</v>
      </c>
      <c r="G23" s="56"/>
      <c r="H23" s="56"/>
      <c r="I23" s="56"/>
      <c r="J23" s="56"/>
      <c r="K23" s="56"/>
      <c r="L23" s="56"/>
      <c r="M23" s="56"/>
      <c r="N23" s="56"/>
      <c r="O23" s="56"/>
      <c r="P23" s="56"/>
      <c r="Q23" s="56"/>
      <c r="R23" s="55"/>
      <c r="S23" s="56"/>
      <c r="T23" s="58"/>
      <c r="U23" s="59"/>
    </row>
    <row r="24" spans="1:21" ht="15.95" customHeight="1">
      <c r="A24" s="54" t="s">
        <v>46</v>
      </c>
      <c r="B24" s="54"/>
      <c r="C24" s="54"/>
      <c r="D24" s="54"/>
      <c r="E24" s="54"/>
      <c r="F24" s="57" t="s">
        <v>343</v>
      </c>
      <c r="G24" s="57"/>
      <c r="H24" s="57"/>
      <c r="I24" s="57"/>
      <c r="J24" s="57"/>
      <c r="K24" s="57"/>
      <c r="L24" s="57"/>
      <c r="M24" s="57"/>
      <c r="N24" s="57"/>
      <c r="O24" s="57"/>
      <c r="P24" s="57"/>
      <c r="Q24" s="57"/>
      <c r="R24" s="55">
        <v>1</v>
      </c>
      <c r="S24" s="56" t="s">
        <v>32</v>
      </c>
      <c r="T24" s="58">
        <v>0</v>
      </c>
      <c r="U24" s="59">
        <f t="shared" ref="U24" si="6">R24*T24</f>
        <v>0</v>
      </c>
    </row>
    <row r="25" spans="1:21" ht="12.6" customHeight="1">
      <c r="A25" s="54"/>
      <c r="B25" s="54"/>
      <c r="C25" s="54"/>
      <c r="D25" s="54"/>
      <c r="E25" s="54"/>
      <c r="F25" s="56" t="s">
        <v>339</v>
      </c>
      <c r="G25" s="56"/>
      <c r="H25" s="56"/>
      <c r="I25" s="56"/>
      <c r="J25" s="56"/>
      <c r="K25" s="56"/>
      <c r="L25" s="56"/>
      <c r="M25" s="56"/>
      <c r="N25" s="56"/>
      <c r="O25" s="56"/>
      <c r="P25" s="56"/>
      <c r="Q25" s="56"/>
      <c r="R25" s="55"/>
      <c r="S25" s="56"/>
      <c r="T25" s="58"/>
      <c r="U25" s="59"/>
    </row>
    <row r="26" spans="1:21" ht="15.95" customHeight="1">
      <c r="A26" s="54" t="s">
        <v>48</v>
      </c>
      <c r="B26" s="54"/>
      <c r="C26" s="54"/>
      <c r="D26" s="54"/>
      <c r="E26" s="54"/>
      <c r="F26" s="57" t="s">
        <v>344</v>
      </c>
      <c r="G26" s="57"/>
      <c r="H26" s="57"/>
      <c r="I26" s="57"/>
      <c r="J26" s="57"/>
      <c r="K26" s="57"/>
      <c r="L26" s="57"/>
      <c r="M26" s="57"/>
      <c r="N26" s="57"/>
      <c r="O26" s="57"/>
      <c r="P26" s="57"/>
      <c r="Q26" s="57"/>
      <c r="R26" s="55">
        <v>1</v>
      </c>
      <c r="S26" s="56" t="s">
        <v>68</v>
      </c>
      <c r="T26" s="58">
        <v>0</v>
      </c>
      <c r="U26" s="59">
        <f t="shared" ref="U26" si="7">R26*T26</f>
        <v>0</v>
      </c>
    </row>
    <row r="27" spans="1:21" ht="12.6" customHeight="1">
      <c r="A27" s="54"/>
      <c r="B27" s="54"/>
      <c r="C27" s="54"/>
      <c r="D27" s="54"/>
      <c r="E27" s="54"/>
      <c r="F27" s="56" t="s">
        <v>339</v>
      </c>
      <c r="G27" s="56"/>
      <c r="H27" s="56"/>
      <c r="I27" s="56"/>
      <c r="J27" s="56"/>
      <c r="K27" s="56"/>
      <c r="L27" s="56"/>
      <c r="M27" s="56"/>
      <c r="N27" s="56"/>
      <c r="O27" s="56"/>
      <c r="P27" s="56"/>
      <c r="Q27" s="56"/>
      <c r="R27" s="55"/>
      <c r="S27" s="56"/>
      <c r="T27" s="58"/>
      <c r="U27" s="59"/>
    </row>
    <row r="28" spans="1:21" ht="15.95" customHeight="1">
      <c r="A28" s="54" t="s">
        <v>50</v>
      </c>
      <c r="B28" s="54"/>
      <c r="C28" s="54"/>
      <c r="D28" s="54"/>
      <c r="E28" s="54"/>
      <c r="F28" s="57" t="s">
        <v>345</v>
      </c>
      <c r="G28" s="57"/>
      <c r="H28" s="57"/>
      <c r="I28" s="57"/>
      <c r="J28" s="57"/>
      <c r="K28" s="57"/>
      <c r="L28" s="57"/>
      <c r="M28" s="57"/>
      <c r="N28" s="57"/>
      <c r="O28" s="57"/>
      <c r="P28" s="57"/>
      <c r="Q28" s="57"/>
      <c r="R28" s="55">
        <v>0.4</v>
      </c>
      <c r="S28" s="56" t="s">
        <v>346</v>
      </c>
      <c r="T28" s="58">
        <v>0</v>
      </c>
      <c r="U28" s="59">
        <f t="shared" ref="U28" si="8">R28*T28</f>
        <v>0</v>
      </c>
    </row>
    <row r="29" spans="1:21" ht="12.6" customHeight="1">
      <c r="A29" s="54"/>
      <c r="B29" s="54"/>
      <c r="C29" s="54"/>
      <c r="D29" s="54"/>
      <c r="E29" s="54"/>
      <c r="F29" s="56" t="s">
        <v>339</v>
      </c>
      <c r="G29" s="56"/>
      <c r="H29" s="56"/>
      <c r="I29" s="56"/>
      <c r="J29" s="56"/>
      <c r="K29" s="56"/>
      <c r="L29" s="56"/>
      <c r="M29" s="56"/>
      <c r="N29" s="56"/>
      <c r="O29" s="56"/>
      <c r="P29" s="56"/>
      <c r="Q29" s="56"/>
      <c r="R29" s="55"/>
      <c r="S29" s="56"/>
      <c r="T29" s="58"/>
      <c r="U29" s="59"/>
    </row>
    <row r="30" spans="1:21" ht="15.95" customHeight="1">
      <c r="A30" s="54" t="s">
        <v>52</v>
      </c>
      <c r="B30" s="54"/>
      <c r="C30" s="54"/>
      <c r="D30" s="54"/>
      <c r="E30" s="54"/>
      <c r="F30" s="57" t="s">
        <v>347</v>
      </c>
      <c r="G30" s="57"/>
      <c r="H30" s="57"/>
      <c r="I30" s="57"/>
      <c r="J30" s="57"/>
      <c r="K30" s="57"/>
      <c r="L30" s="57"/>
      <c r="M30" s="57"/>
      <c r="N30" s="57"/>
      <c r="O30" s="57"/>
      <c r="P30" s="57"/>
      <c r="Q30" s="57"/>
      <c r="R30" s="55">
        <v>1</v>
      </c>
      <c r="S30" s="56" t="s">
        <v>346</v>
      </c>
      <c r="T30" s="58">
        <v>0</v>
      </c>
      <c r="U30" s="59">
        <f t="shared" ref="U30" si="9">R30*T30</f>
        <v>0</v>
      </c>
    </row>
    <row r="31" spans="1:21" ht="12.6" customHeight="1">
      <c r="A31" s="54"/>
      <c r="B31" s="54"/>
      <c r="C31" s="54"/>
      <c r="D31" s="54"/>
      <c r="E31" s="54"/>
      <c r="F31" s="56" t="s">
        <v>339</v>
      </c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5"/>
      <c r="S31" s="56"/>
      <c r="T31" s="58"/>
      <c r="U31" s="59"/>
    </row>
    <row r="32" spans="1:21" ht="15.95" customHeight="1">
      <c r="A32" s="54" t="s">
        <v>54</v>
      </c>
      <c r="B32" s="54"/>
      <c r="C32" s="54"/>
      <c r="D32" s="54"/>
      <c r="E32" s="54"/>
      <c r="F32" s="57" t="s">
        <v>348</v>
      </c>
      <c r="G32" s="57"/>
      <c r="H32" s="57"/>
      <c r="I32" s="57"/>
      <c r="J32" s="57"/>
      <c r="K32" s="57"/>
      <c r="L32" s="57"/>
      <c r="M32" s="57"/>
      <c r="N32" s="57"/>
      <c r="O32" s="57"/>
      <c r="P32" s="57"/>
      <c r="Q32" s="57"/>
      <c r="R32" s="55">
        <v>0.01</v>
      </c>
      <c r="S32" s="56" t="s">
        <v>349</v>
      </c>
      <c r="T32" s="58">
        <v>0</v>
      </c>
      <c r="U32" s="59">
        <f t="shared" ref="U32" si="10">R32*T32</f>
        <v>0</v>
      </c>
    </row>
    <row r="33" spans="1:21" ht="12.6" customHeight="1">
      <c r="A33" s="54"/>
      <c r="B33" s="54"/>
      <c r="C33" s="54"/>
      <c r="D33" s="54"/>
      <c r="E33" s="54"/>
      <c r="F33" s="56" t="s">
        <v>339</v>
      </c>
      <c r="G33" s="56"/>
      <c r="H33" s="56"/>
      <c r="I33" s="56"/>
      <c r="J33" s="56"/>
      <c r="K33" s="56"/>
      <c r="L33" s="56"/>
      <c r="M33" s="56"/>
      <c r="N33" s="56"/>
      <c r="O33" s="56"/>
      <c r="P33" s="56"/>
      <c r="Q33" s="56"/>
      <c r="R33" s="55"/>
      <c r="S33" s="56"/>
      <c r="T33" s="58"/>
      <c r="U33" s="59"/>
    </row>
    <row r="34" spans="1:21" ht="15.95" customHeight="1">
      <c r="A34" s="54" t="s">
        <v>57</v>
      </c>
      <c r="B34" s="54"/>
      <c r="C34" s="54"/>
      <c r="D34" s="54"/>
      <c r="E34" s="54"/>
      <c r="F34" s="57" t="s">
        <v>350</v>
      </c>
      <c r="G34" s="57"/>
      <c r="H34" s="57"/>
      <c r="I34" s="57"/>
      <c r="J34" s="57"/>
      <c r="K34" s="57"/>
      <c r="L34" s="57"/>
      <c r="M34" s="57"/>
      <c r="N34" s="57"/>
      <c r="O34" s="57"/>
      <c r="P34" s="57"/>
      <c r="Q34" s="57"/>
      <c r="R34" s="55">
        <v>20</v>
      </c>
      <c r="S34" s="56" t="s">
        <v>87</v>
      </c>
      <c r="T34" s="58">
        <v>0</v>
      </c>
      <c r="U34" s="59">
        <f t="shared" ref="U34" si="11">R34*T34</f>
        <v>0</v>
      </c>
    </row>
    <row r="35" spans="1:21" ht="12.6" customHeight="1">
      <c r="A35" s="54"/>
      <c r="B35" s="54"/>
      <c r="C35" s="54"/>
      <c r="D35" s="54"/>
      <c r="E35" s="54"/>
      <c r="F35" s="56" t="s">
        <v>339</v>
      </c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5"/>
      <c r="S35" s="56"/>
      <c r="T35" s="58"/>
      <c r="U35" s="59"/>
    </row>
    <row r="36" spans="1:21" ht="15.95" customHeight="1">
      <c r="A36" s="60" t="s">
        <v>145</v>
      </c>
      <c r="B36" s="60"/>
      <c r="C36" s="60"/>
      <c r="D36" s="60"/>
      <c r="E36" s="60"/>
      <c r="F36" s="61" t="s">
        <v>300</v>
      </c>
      <c r="G36" s="61"/>
      <c r="H36" s="61"/>
      <c r="I36" s="61"/>
      <c r="J36" s="61"/>
      <c r="K36" s="61"/>
      <c r="L36" s="61"/>
      <c r="M36" s="61"/>
      <c r="N36" s="61"/>
      <c r="O36" s="61"/>
      <c r="P36" s="61"/>
      <c r="Q36" s="61"/>
      <c r="R36" s="62" t="s">
        <v>17</v>
      </c>
      <c r="S36" s="63" t="s">
        <v>17</v>
      </c>
      <c r="T36" s="64" t="s">
        <v>17</v>
      </c>
      <c r="U36" s="65"/>
    </row>
    <row r="37" spans="1:21" ht="12.6" customHeight="1">
      <c r="A37" s="60"/>
      <c r="B37" s="60"/>
      <c r="C37" s="60"/>
      <c r="D37" s="60"/>
      <c r="E37" s="60"/>
      <c r="F37" s="63" t="s">
        <v>351</v>
      </c>
      <c r="G37" s="63"/>
      <c r="H37" s="63"/>
      <c r="I37" s="63"/>
      <c r="J37" s="63"/>
      <c r="K37" s="63"/>
      <c r="L37" s="63"/>
      <c r="M37" s="63"/>
      <c r="N37" s="63"/>
      <c r="O37" s="63"/>
      <c r="P37" s="63"/>
      <c r="Q37" s="63"/>
      <c r="R37" s="62"/>
      <c r="S37" s="63"/>
      <c r="T37" s="64"/>
      <c r="U37" s="65"/>
    </row>
    <row r="38" spans="1:21" ht="15.95" customHeight="1">
      <c r="A38" s="54" t="s">
        <v>60</v>
      </c>
      <c r="B38" s="54"/>
      <c r="C38" s="54"/>
      <c r="D38" s="54"/>
      <c r="E38" s="54"/>
      <c r="F38" s="57" t="s">
        <v>352</v>
      </c>
      <c r="G38" s="57"/>
      <c r="H38" s="57"/>
      <c r="I38" s="57"/>
      <c r="J38" s="57"/>
      <c r="K38" s="57"/>
      <c r="L38" s="57"/>
      <c r="M38" s="57"/>
      <c r="N38" s="57"/>
      <c r="O38" s="57"/>
      <c r="P38" s="57"/>
      <c r="Q38" s="57"/>
      <c r="R38" s="55">
        <v>741</v>
      </c>
      <c r="S38" s="56" t="s">
        <v>87</v>
      </c>
      <c r="T38" s="58">
        <v>0</v>
      </c>
      <c r="U38" s="59">
        <f t="shared" ref="U38" si="12">R38*T38</f>
        <v>0</v>
      </c>
    </row>
    <row r="39" spans="1:21" ht="12.6" customHeight="1">
      <c r="A39" s="54"/>
      <c r="B39" s="54"/>
      <c r="C39" s="54"/>
      <c r="D39" s="54"/>
      <c r="E39" s="54"/>
      <c r="F39" s="56" t="s">
        <v>351</v>
      </c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5"/>
      <c r="S39" s="56"/>
      <c r="T39" s="58"/>
      <c r="U39" s="59"/>
    </row>
    <row r="40" spans="1:21" ht="24.4" customHeight="1">
      <c r="A40" s="54" t="s">
        <v>63</v>
      </c>
      <c r="B40" s="54"/>
      <c r="C40" s="54"/>
      <c r="D40" s="54"/>
      <c r="E40" s="54"/>
      <c r="F40" s="57" t="s">
        <v>353</v>
      </c>
      <c r="G40" s="57"/>
      <c r="H40" s="57"/>
      <c r="I40" s="57"/>
      <c r="J40" s="57"/>
      <c r="K40" s="57"/>
      <c r="L40" s="57"/>
      <c r="M40" s="57"/>
      <c r="N40" s="57"/>
      <c r="O40" s="57"/>
      <c r="P40" s="57"/>
      <c r="Q40" s="57"/>
      <c r="R40" s="55">
        <v>148.19999999999999</v>
      </c>
      <c r="S40" s="56" t="s">
        <v>68</v>
      </c>
      <c r="T40" s="58">
        <v>0</v>
      </c>
      <c r="U40" s="59">
        <f t="shared" ref="U40" si="13">R40*T40</f>
        <v>0</v>
      </c>
    </row>
    <row r="41" spans="1:21" ht="12.6" customHeight="1">
      <c r="A41" s="54"/>
      <c r="B41" s="54"/>
      <c r="C41" s="54"/>
      <c r="D41" s="54"/>
      <c r="E41" s="54"/>
      <c r="F41" s="56" t="s">
        <v>351</v>
      </c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5"/>
      <c r="S41" s="56"/>
      <c r="T41" s="58"/>
      <c r="U41" s="59"/>
    </row>
    <row r="42" spans="1:21" ht="15.95" customHeight="1">
      <c r="A42" s="60" t="s">
        <v>193</v>
      </c>
      <c r="B42" s="60"/>
      <c r="C42" s="60"/>
      <c r="D42" s="60"/>
      <c r="E42" s="60"/>
      <c r="F42" s="61" t="s">
        <v>301</v>
      </c>
      <c r="G42" s="61"/>
      <c r="H42" s="61"/>
      <c r="I42" s="61"/>
      <c r="J42" s="61"/>
      <c r="K42" s="61"/>
      <c r="L42" s="61"/>
      <c r="M42" s="61"/>
      <c r="N42" s="61"/>
      <c r="O42" s="61"/>
      <c r="P42" s="61"/>
      <c r="Q42" s="61"/>
      <c r="R42" s="62" t="s">
        <v>17</v>
      </c>
      <c r="S42" s="63" t="s">
        <v>17</v>
      </c>
      <c r="T42" s="64"/>
      <c r="U42" s="65"/>
    </row>
    <row r="43" spans="1:21" ht="12.6" customHeight="1">
      <c r="A43" s="60"/>
      <c r="B43" s="60"/>
      <c r="C43" s="60"/>
      <c r="D43" s="60"/>
      <c r="E43" s="60"/>
      <c r="F43" s="63" t="s">
        <v>354</v>
      </c>
      <c r="G43" s="63"/>
      <c r="H43" s="63"/>
      <c r="I43" s="63"/>
      <c r="J43" s="63"/>
      <c r="K43" s="63"/>
      <c r="L43" s="63"/>
      <c r="M43" s="63"/>
      <c r="N43" s="63"/>
      <c r="O43" s="63"/>
      <c r="P43" s="63"/>
      <c r="Q43" s="63"/>
      <c r="R43" s="62"/>
      <c r="S43" s="63"/>
      <c r="T43" s="64"/>
      <c r="U43" s="65"/>
    </row>
    <row r="44" spans="1:21" ht="14.85" customHeight="1">
      <c r="A44" s="54" t="s">
        <v>66</v>
      </c>
      <c r="B44" s="54"/>
      <c r="C44" s="54"/>
      <c r="D44" s="54"/>
      <c r="E44" s="54"/>
      <c r="F44" s="57" t="s">
        <v>355</v>
      </c>
      <c r="G44" s="57"/>
      <c r="H44" s="57"/>
      <c r="I44" s="57"/>
      <c r="J44" s="57"/>
      <c r="K44" s="57"/>
      <c r="L44" s="57"/>
      <c r="M44" s="57"/>
      <c r="N44" s="57"/>
      <c r="O44" s="57"/>
      <c r="P44" s="57"/>
      <c r="Q44" s="57"/>
      <c r="R44" s="55">
        <v>222</v>
      </c>
      <c r="S44" s="56" t="s">
        <v>35</v>
      </c>
      <c r="T44" s="58">
        <v>0</v>
      </c>
      <c r="U44" s="59">
        <f t="shared" ref="U44" si="14">R44*T44</f>
        <v>0</v>
      </c>
    </row>
    <row r="45" spans="1:21" ht="12.6" customHeight="1">
      <c r="A45" s="54" t="s">
        <v>17</v>
      </c>
      <c r="B45" s="54"/>
      <c r="C45" s="54"/>
      <c r="D45" s="54"/>
      <c r="E45" s="54"/>
      <c r="F45" s="56" t="s">
        <v>354</v>
      </c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5" t="s">
        <v>17</v>
      </c>
      <c r="S45" s="56" t="s">
        <v>17</v>
      </c>
      <c r="T45" s="58" t="s">
        <v>17</v>
      </c>
      <c r="U45" s="59"/>
    </row>
    <row r="46" spans="1:21" ht="15.95" customHeight="1">
      <c r="A46" s="54" t="s">
        <v>70</v>
      </c>
      <c r="B46" s="54"/>
      <c r="C46" s="54"/>
      <c r="D46" s="54"/>
      <c r="E46" s="54"/>
      <c r="F46" s="57" t="s">
        <v>356</v>
      </c>
      <c r="G46" s="57"/>
      <c r="H46" s="57"/>
      <c r="I46" s="57"/>
      <c r="J46" s="57"/>
      <c r="K46" s="57"/>
      <c r="L46" s="57"/>
      <c r="M46" s="57"/>
      <c r="N46" s="57"/>
      <c r="O46" s="57"/>
      <c r="P46" s="57"/>
      <c r="Q46" s="57"/>
      <c r="R46" s="55">
        <v>34</v>
      </c>
      <c r="S46" s="56" t="s">
        <v>87</v>
      </c>
      <c r="T46" s="58">
        <v>0</v>
      </c>
      <c r="U46" s="59">
        <f t="shared" ref="U46" si="15">R46*T46</f>
        <v>0</v>
      </c>
    </row>
    <row r="47" spans="1:21" ht="12.6" customHeight="1">
      <c r="A47" s="54"/>
      <c r="B47" s="54"/>
      <c r="C47" s="54"/>
      <c r="D47" s="54"/>
      <c r="E47" s="54"/>
      <c r="F47" s="56" t="s">
        <v>354</v>
      </c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5"/>
      <c r="S47" s="56"/>
      <c r="T47" s="58"/>
      <c r="U47" s="59"/>
    </row>
    <row r="48" spans="1:21" ht="15.95" customHeight="1">
      <c r="A48" s="54" t="s">
        <v>103</v>
      </c>
      <c r="B48" s="54"/>
      <c r="C48" s="54"/>
      <c r="D48" s="54"/>
      <c r="E48" s="54"/>
      <c r="F48" s="57" t="s">
        <v>357</v>
      </c>
      <c r="G48" s="57"/>
      <c r="H48" s="57"/>
      <c r="I48" s="57"/>
      <c r="J48" s="57"/>
      <c r="K48" s="57"/>
      <c r="L48" s="57"/>
      <c r="M48" s="57"/>
      <c r="N48" s="57"/>
      <c r="O48" s="57"/>
      <c r="P48" s="57"/>
      <c r="Q48" s="57"/>
      <c r="R48" s="55">
        <v>232</v>
      </c>
      <c r="S48" s="56" t="s">
        <v>87</v>
      </c>
      <c r="T48" s="58">
        <v>0</v>
      </c>
      <c r="U48" s="59">
        <f t="shared" ref="U48" si="16">R48*T48</f>
        <v>0</v>
      </c>
    </row>
    <row r="49" spans="1:21" ht="12.6" customHeight="1">
      <c r="A49" s="54"/>
      <c r="B49" s="54"/>
      <c r="C49" s="54"/>
      <c r="D49" s="54"/>
      <c r="E49" s="54"/>
      <c r="F49" s="56" t="s">
        <v>354</v>
      </c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5"/>
      <c r="S49" s="56"/>
      <c r="T49" s="58"/>
      <c r="U49" s="59"/>
    </row>
    <row r="50" spans="1:21" ht="15.95" customHeight="1">
      <c r="A50" s="54" t="s">
        <v>106</v>
      </c>
      <c r="B50" s="54"/>
      <c r="C50" s="54"/>
      <c r="D50" s="54"/>
      <c r="E50" s="54"/>
      <c r="F50" s="57" t="s">
        <v>358</v>
      </c>
      <c r="G50" s="57"/>
      <c r="H50" s="57"/>
      <c r="I50" s="57"/>
      <c r="J50" s="57"/>
      <c r="K50" s="57"/>
      <c r="L50" s="57"/>
      <c r="M50" s="57"/>
      <c r="N50" s="57"/>
      <c r="O50" s="57"/>
      <c r="P50" s="57"/>
      <c r="Q50" s="57"/>
      <c r="R50" s="55">
        <v>122</v>
      </c>
      <c r="S50" s="56" t="s">
        <v>87</v>
      </c>
      <c r="T50" s="58">
        <v>0</v>
      </c>
      <c r="U50" s="59">
        <f t="shared" ref="U50" si="17">R50*T50</f>
        <v>0</v>
      </c>
    </row>
    <row r="51" spans="1:21" ht="12.6" customHeight="1">
      <c r="A51" s="54"/>
      <c r="B51" s="54"/>
      <c r="C51" s="54"/>
      <c r="D51" s="54"/>
      <c r="E51" s="54"/>
      <c r="F51" s="56" t="s">
        <v>354</v>
      </c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5"/>
      <c r="S51" s="56"/>
      <c r="T51" s="58"/>
      <c r="U51" s="59"/>
    </row>
    <row r="52" spans="1:21" ht="15.95" customHeight="1">
      <c r="A52" s="54" t="s">
        <v>108</v>
      </c>
      <c r="B52" s="54"/>
      <c r="C52" s="54"/>
      <c r="D52" s="54"/>
      <c r="E52" s="54"/>
      <c r="F52" s="57" t="s">
        <v>359</v>
      </c>
      <c r="G52" s="57"/>
      <c r="H52" s="57"/>
      <c r="I52" s="57"/>
      <c r="J52" s="57"/>
      <c r="K52" s="57"/>
      <c r="L52" s="57"/>
      <c r="M52" s="57"/>
      <c r="N52" s="57"/>
      <c r="O52" s="57"/>
      <c r="P52" s="57"/>
      <c r="Q52" s="57"/>
      <c r="R52" s="55">
        <v>3</v>
      </c>
      <c r="S52" s="56" t="s">
        <v>87</v>
      </c>
      <c r="T52" s="58">
        <v>0</v>
      </c>
      <c r="U52" s="59">
        <f t="shared" ref="U52" si="18">R52*T52</f>
        <v>0</v>
      </c>
    </row>
    <row r="53" spans="1:21" ht="12.6" customHeight="1">
      <c r="A53" s="54"/>
      <c r="B53" s="54"/>
      <c r="C53" s="54"/>
      <c r="D53" s="54"/>
      <c r="E53" s="54"/>
      <c r="F53" s="56" t="s">
        <v>354</v>
      </c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5"/>
      <c r="S53" s="56"/>
      <c r="T53" s="58"/>
      <c r="U53" s="59"/>
    </row>
    <row r="54" spans="1:21" ht="15.6" customHeight="1">
      <c r="A54" s="54" t="s">
        <v>110</v>
      </c>
      <c r="B54" s="54"/>
      <c r="C54" s="54"/>
      <c r="D54" s="54"/>
      <c r="E54" s="54"/>
      <c r="F54" s="57" t="s">
        <v>360</v>
      </c>
      <c r="G54" s="57"/>
      <c r="H54" s="57"/>
      <c r="I54" s="57"/>
      <c r="J54" s="57"/>
      <c r="K54" s="57"/>
      <c r="L54" s="57"/>
      <c r="M54" s="57"/>
      <c r="N54" s="57"/>
      <c r="O54" s="57"/>
      <c r="P54" s="57"/>
      <c r="Q54" s="57"/>
      <c r="R54" s="55">
        <v>156</v>
      </c>
      <c r="S54" s="56" t="s">
        <v>87</v>
      </c>
      <c r="T54" s="58">
        <v>0</v>
      </c>
      <c r="U54" s="59">
        <f t="shared" ref="U54" si="19">R54*T54</f>
        <v>0</v>
      </c>
    </row>
    <row r="55" spans="1:21" ht="12.6" customHeight="1">
      <c r="A55" s="54"/>
      <c r="B55" s="54"/>
      <c r="C55" s="54"/>
      <c r="D55" s="54"/>
      <c r="E55" s="54"/>
      <c r="F55" s="56" t="s">
        <v>354</v>
      </c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5"/>
      <c r="S55" s="56"/>
      <c r="T55" s="58"/>
      <c r="U55" s="59"/>
    </row>
    <row r="56" spans="1:21" ht="15.95" customHeight="1">
      <c r="A56" s="54" t="s">
        <v>112</v>
      </c>
      <c r="B56" s="54"/>
      <c r="C56" s="54"/>
      <c r="D56" s="54"/>
      <c r="E56" s="54"/>
      <c r="F56" s="57" t="s">
        <v>361</v>
      </c>
      <c r="G56" s="57"/>
      <c r="H56" s="57"/>
      <c r="I56" s="57"/>
      <c r="J56" s="57"/>
      <c r="K56" s="57"/>
      <c r="L56" s="57"/>
      <c r="M56" s="57"/>
      <c r="N56" s="57"/>
      <c r="O56" s="57"/>
      <c r="P56" s="57"/>
      <c r="Q56" s="57"/>
      <c r="R56" s="55">
        <v>232</v>
      </c>
      <c r="S56" s="56" t="s">
        <v>87</v>
      </c>
      <c r="T56" s="58">
        <v>0</v>
      </c>
      <c r="U56" s="59">
        <f t="shared" ref="U56" si="20">R56*T56</f>
        <v>0</v>
      </c>
    </row>
    <row r="57" spans="1:21" ht="12.6" customHeight="1">
      <c r="A57" s="54"/>
      <c r="B57" s="54"/>
      <c r="C57" s="54"/>
      <c r="D57" s="54"/>
      <c r="E57" s="54"/>
      <c r="F57" s="56" t="s">
        <v>354</v>
      </c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5"/>
      <c r="S57" s="56"/>
      <c r="T57" s="58"/>
      <c r="U57" s="59"/>
    </row>
    <row r="58" spans="1:21" ht="15.95" customHeight="1">
      <c r="A58" s="54" t="s">
        <v>114</v>
      </c>
      <c r="B58" s="54"/>
      <c r="C58" s="54"/>
      <c r="D58" s="54"/>
      <c r="E58" s="54"/>
      <c r="F58" s="57" t="s">
        <v>362</v>
      </c>
      <c r="G58" s="57"/>
      <c r="H58" s="57"/>
      <c r="I58" s="57"/>
      <c r="J58" s="57"/>
      <c r="K58" s="57"/>
      <c r="L58" s="57"/>
      <c r="M58" s="57"/>
      <c r="N58" s="57"/>
      <c r="O58" s="57"/>
      <c r="P58" s="57"/>
      <c r="Q58" s="57"/>
      <c r="R58" s="55">
        <v>192</v>
      </c>
      <c r="S58" s="56" t="s">
        <v>35</v>
      </c>
      <c r="T58" s="58">
        <v>0</v>
      </c>
      <c r="U58" s="59">
        <f t="shared" ref="U58" si="21">R58*T58</f>
        <v>0</v>
      </c>
    </row>
    <row r="59" spans="1:21" ht="12.6" customHeight="1">
      <c r="A59" s="54"/>
      <c r="B59" s="54"/>
      <c r="C59" s="54"/>
      <c r="D59" s="54"/>
      <c r="E59" s="54"/>
      <c r="F59" s="56" t="s">
        <v>354</v>
      </c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5"/>
      <c r="S59" s="56"/>
      <c r="T59" s="58"/>
      <c r="U59" s="59"/>
    </row>
    <row r="60" spans="1:21" ht="15.95" customHeight="1">
      <c r="A60" s="54" t="s">
        <v>117</v>
      </c>
      <c r="B60" s="54"/>
      <c r="C60" s="54"/>
      <c r="D60" s="54"/>
      <c r="E60" s="54"/>
      <c r="F60" s="57" t="s">
        <v>363</v>
      </c>
      <c r="G60" s="57"/>
      <c r="H60" s="57"/>
      <c r="I60" s="57"/>
      <c r="J60" s="57"/>
      <c r="K60" s="57"/>
      <c r="L60" s="57"/>
      <c r="M60" s="57"/>
      <c r="N60" s="57"/>
      <c r="O60" s="57"/>
      <c r="P60" s="57"/>
      <c r="Q60" s="57"/>
      <c r="R60" s="55">
        <v>3</v>
      </c>
      <c r="S60" s="56" t="s">
        <v>35</v>
      </c>
      <c r="T60" s="58">
        <v>0</v>
      </c>
      <c r="U60" s="59">
        <f t="shared" ref="U60" si="22">R60*T60</f>
        <v>0</v>
      </c>
    </row>
    <row r="61" spans="1:21" ht="12.6" customHeight="1">
      <c r="A61" s="54"/>
      <c r="B61" s="54"/>
      <c r="C61" s="54"/>
      <c r="D61" s="54"/>
      <c r="E61" s="54"/>
      <c r="F61" s="56" t="s">
        <v>354</v>
      </c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5"/>
      <c r="S61" s="56"/>
      <c r="T61" s="58"/>
      <c r="U61" s="59"/>
    </row>
    <row r="62" spans="1:21" ht="15.95" customHeight="1">
      <c r="A62" s="54" t="s">
        <v>119</v>
      </c>
      <c r="B62" s="54"/>
      <c r="C62" s="54"/>
      <c r="D62" s="54"/>
      <c r="E62" s="54"/>
      <c r="F62" s="57" t="s">
        <v>364</v>
      </c>
      <c r="G62" s="57"/>
      <c r="H62" s="57"/>
      <c r="I62" s="57"/>
      <c r="J62" s="57"/>
      <c r="K62" s="57"/>
      <c r="L62" s="57"/>
      <c r="M62" s="57"/>
      <c r="N62" s="57"/>
      <c r="O62" s="57"/>
      <c r="P62" s="57"/>
      <c r="Q62" s="57"/>
      <c r="R62" s="55">
        <v>17</v>
      </c>
      <c r="S62" s="56" t="s">
        <v>68</v>
      </c>
      <c r="T62" s="58">
        <v>0</v>
      </c>
      <c r="U62" s="59">
        <f t="shared" ref="U62" si="23">R62*T62</f>
        <v>0</v>
      </c>
    </row>
    <row r="63" spans="1:21" ht="12.6" customHeight="1">
      <c r="A63" s="54"/>
      <c r="B63" s="54"/>
      <c r="C63" s="54"/>
      <c r="D63" s="54"/>
      <c r="E63" s="54"/>
      <c r="F63" s="56" t="s">
        <v>354</v>
      </c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5"/>
      <c r="S63" s="56"/>
      <c r="T63" s="58"/>
      <c r="U63" s="59"/>
    </row>
    <row r="64" spans="1:21" ht="15.95" customHeight="1">
      <c r="A64" s="54" t="s">
        <v>121</v>
      </c>
      <c r="B64" s="54"/>
      <c r="C64" s="54"/>
      <c r="D64" s="54"/>
      <c r="E64" s="54"/>
      <c r="F64" s="57" t="s">
        <v>365</v>
      </c>
      <c r="G64" s="57"/>
      <c r="H64" s="57"/>
      <c r="I64" s="57"/>
      <c r="J64" s="57"/>
      <c r="K64" s="57"/>
      <c r="L64" s="57"/>
      <c r="M64" s="57"/>
      <c r="N64" s="57"/>
      <c r="O64" s="57"/>
      <c r="P64" s="57"/>
      <c r="Q64" s="57"/>
      <c r="R64" s="55">
        <v>18</v>
      </c>
      <c r="S64" s="56" t="s">
        <v>35</v>
      </c>
      <c r="T64" s="58">
        <v>0</v>
      </c>
      <c r="U64" s="59">
        <f t="shared" ref="U64" si="24">R64*T64</f>
        <v>0</v>
      </c>
    </row>
    <row r="65" spans="1:21" ht="12.6" customHeight="1">
      <c r="A65" s="54"/>
      <c r="B65" s="54"/>
      <c r="C65" s="54"/>
      <c r="D65" s="54"/>
      <c r="E65" s="54"/>
      <c r="F65" s="56" t="s">
        <v>354</v>
      </c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5"/>
      <c r="S65" s="56"/>
      <c r="T65" s="58"/>
      <c r="U65" s="59"/>
    </row>
    <row r="66" spans="1:21" ht="15.95" customHeight="1">
      <c r="A66" s="54" t="s">
        <v>123</v>
      </c>
      <c r="B66" s="54"/>
      <c r="C66" s="54"/>
      <c r="D66" s="54"/>
      <c r="E66" s="54"/>
      <c r="F66" s="57" t="s">
        <v>366</v>
      </c>
      <c r="G66" s="57"/>
      <c r="H66" s="57"/>
      <c r="I66" s="57"/>
      <c r="J66" s="57"/>
      <c r="K66" s="57"/>
      <c r="L66" s="57"/>
      <c r="M66" s="57"/>
      <c r="N66" s="57"/>
      <c r="O66" s="57"/>
      <c r="P66" s="57"/>
      <c r="Q66" s="57"/>
      <c r="R66" s="55">
        <v>17</v>
      </c>
      <c r="S66" s="56" t="s">
        <v>35</v>
      </c>
      <c r="T66" s="58">
        <v>0</v>
      </c>
      <c r="U66" s="59">
        <f t="shared" ref="U66" si="25">R66*T66</f>
        <v>0</v>
      </c>
    </row>
    <row r="67" spans="1:21" ht="12.6" customHeight="1">
      <c r="A67" s="54"/>
      <c r="B67" s="54"/>
      <c r="C67" s="54"/>
      <c r="D67" s="54"/>
      <c r="E67" s="54"/>
      <c r="F67" s="56" t="s">
        <v>354</v>
      </c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5"/>
      <c r="S67" s="56"/>
      <c r="T67" s="58"/>
      <c r="U67" s="59"/>
    </row>
    <row r="68" spans="1:21" ht="15.95" customHeight="1">
      <c r="A68" s="54" t="s">
        <v>125</v>
      </c>
      <c r="B68" s="54"/>
      <c r="C68" s="54"/>
      <c r="D68" s="54"/>
      <c r="E68" s="54"/>
      <c r="F68" s="57" t="s">
        <v>367</v>
      </c>
      <c r="G68" s="57"/>
      <c r="H68" s="57"/>
      <c r="I68" s="57"/>
      <c r="J68" s="57"/>
      <c r="K68" s="57"/>
      <c r="L68" s="57"/>
      <c r="M68" s="57"/>
      <c r="N68" s="57"/>
      <c r="O68" s="57"/>
      <c r="P68" s="57"/>
      <c r="Q68" s="57"/>
      <c r="R68" s="55">
        <v>3</v>
      </c>
      <c r="S68" s="56" t="s">
        <v>35</v>
      </c>
      <c r="T68" s="58">
        <v>0</v>
      </c>
      <c r="U68" s="59">
        <f t="shared" ref="U68" si="26">R68*T68</f>
        <v>0</v>
      </c>
    </row>
    <row r="69" spans="1:21" ht="12.6" customHeight="1">
      <c r="A69" s="54"/>
      <c r="B69" s="54"/>
      <c r="C69" s="54"/>
      <c r="D69" s="54"/>
      <c r="E69" s="54"/>
      <c r="F69" s="56" t="s">
        <v>354</v>
      </c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5"/>
      <c r="S69" s="56"/>
      <c r="T69" s="58"/>
      <c r="U69" s="59"/>
    </row>
    <row r="70" spans="1:21" ht="15.95" customHeight="1">
      <c r="A70" s="54" t="s">
        <v>127</v>
      </c>
      <c r="B70" s="54"/>
      <c r="C70" s="54"/>
      <c r="D70" s="54"/>
      <c r="E70" s="54"/>
      <c r="F70" s="57" t="s">
        <v>368</v>
      </c>
      <c r="G70" s="57"/>
      <c r="H70" s="57"/>
      <c r="I70" s="57"/>
      <c r="J70" s="57"/>
      <c r="K70" s="57"/>
      <c r="L70" s="57"/>
      <c r="M70" s="57"/>
      <c r="N70" s="57"/>
      <c r="O70" s="57"/>
      <c r="P70" s="57"/>
      <c r="Q70" s="57"/>
      <c r="R70" s="55">
        <v>0.26</v>
      </c>
      <c r="S70" s="56" t="s">
        <v>68</v>
      </c>
      <c r="T70" s="58">
        <v>0</v>
      </c>
      <c r="U70" s="59">
        <f t="shared" ref="U70" si="27">R70*T70</f>
        <v>0</v>
      </c>
    </row>
    <row r="71" spans="1:21" ht="12.6" customHeight="1">
      <c r="A71" s="54"/>
      <c r="B71" s="54"/>
      <c r="C71" s="54"/>
      <c r="D71" s="54"/>
      <c r="E71" s="54"/>
      <c r="F71" s="56" t="s">
        <v>354</v>
      </c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5"/>
      <c r="S71" s="56"/>
      <c r="T71" s="58"/>
      <c r="U71" s="59"/>
    </row>
    <row r="72" spans="1:21" ht="15.95" customHeight="1">
      <c r="A72" s="54" t="s">
        <v>129</v>
      </c>
      <c r="B72" s="54"/>
      <c r="C72" s="54"/>
      <c r="D72" s="54"/>
      <c r="E72" s="54"/>
      <c r="F72" s="57" t="s">
        <v>369</v>
      </c>
      <c r="G72" s="57"/>
      <c r="H72" s="57"/>
      <c r="I72" s="57"/>
      <c r="J72" s="57"/>
      <c r="K72" s="57"/>
      <c r="L72" s="57"/>
      <c r="M72" s="57"/>
      <c r="N72" s="57"/>
      <c r="O72" s="57"/>
      <c r="P72" s="57"/>
      <c r="Q72" s="57"/>
      <c r="R72" s="55">
        <v>1</v>
      </c>
      <c r="S72" s="56" t="s">
        <v>32</v>
      </c>
      <c r="T72" s="58">
        <v>0</v>
      </c>
      <c r="U72" s="59">
        <f t="shared" ref="U72" si="28">R72*T72</f>
        <v>0</v>
      </c>
    </row>
    <row r="73" spans="1:21" ht="12.6" customHeight="1">
      <c r="A73" s="54"/>
      <c r="B73" s="54"/>
      <c r="C73" s="54"/>
      <c r="D73" s="54"/>
      <c r="E73" s="54"/>
      <c r="F73" s="56" t="s">
        <v>354</v>
      </c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5"/>
      <c r="S73" s="56"/>
      <c r="T73" s="58"/>
      <c r="U73" s="59"/>
    </row>
    <row r="74" spans="1:21" ht="14.45" customHeight="1">
      <c r="A74" s="54" t="s">
        <v>131</v>
      </c>
      <c r="B74" s="54"/>
      <c r="C74" s="54"/>
      <c r="D74" s="54"/>
      <c r="E74" s="54"/>
      <c r="F74" s="57" t="s">
        <v>370</v>
      </c>
      <c r="G74" s="57"/>
      <c r="H74" s="57"/>
      <c r="I74" s="57"/>
      <c r="J74" s="57"/>
      <c r="K74" s="57"/>
      <c r="L74" s="57"/>
      <c r="M74" s="57"/>
      <c r="N74" s="57"/>
      <c r="O74" s="57"/>
      <c r="P74" s="57"/>
      <c r="Q74" s="57"/>
      <c r="R74" s="55">
        <v>4</v>
      </c>
      <c r="S74" s="56" t="s">
        <v>87</v>
      </c>
      <c r="T74" s="58">
        <v>0</v>
      </c>
      <c r="U74" s="59">
        <f t="shared" ref="U74" si="29">R74*T74</f>
        <v>0</v>
      </c>
    </row>
    <row r="75" spans="1:21" ht="12.6" customHeight="1">
      <c r="A75" s="54"/>
      <c r="B75" s="54"/>
      <c r="C75" s="54"/>
      <c r="D75" s="54"/>
      <c r="E75" s="54"/>
      <c r="F75" s="56" t="s">
        <v>354</v>
      </c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5"/>
      <c r="S75" s="56"/>
      <c r="T75" s="58"/>
      <c r="U75" s="59"/>
    </row>
    <row r="76" spans="1:21" ht="15.95" customHeight="1">
      <c r="A76" s="54" t="s">
        <v>133</v>
      </c>
      <c r="B76" s="54"/>
      <c r="C76" s="54"/>
      <c r="D76" s="54"/>
      <c r="E76" s="54"/>
      <c r="F76" s="57" t="s">
        <v>371</v>
      </c>
      <c r="G76" s="57"/>
      <c r="H76" s="57"/>
      <c r="I76" s="57"/>
      <c r="J76" s="57"/>
      <c r="K76" s="57"/>
      <c r="L76" s="57"/>
      <c r="M76" s="57"/>
      <c r="N76" s="57"/>
      <c r="O76" s="57"/>
      <c r="P76" s="57"/>
      <c r="Q76" s="57"/>
      <c r="R76" s="55">
        <v>2</v>
      </c>
      <c r="S76" s="56" t="s">
        <v>32</v>
      </c>
      <c r="T76" s="58">
        <v>0</v>
      </c>
      <c r="U76" s="59">
        <f t="shared" ref="U76" si="30">R76*T76</f>
        <v>0</v>
      </c>
    </row>
    <row r="77" spans="1:21" ht="12.6" customHeight="1">
      <c r="A77" s="54"/>
      <c r="B77" s="54"/>
      <c r="C77" s="54"/>
      <c r="D77" s="54"/>
      <c r="E77" s="54"/>
      <c r="F77" s="56" t="s">
        <v>354</v>
      </c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5"/>
      <c r="S77" s="56"/>
      <c r="T77" s="58"/>
      <c r="U77" s="59"/>
    </row>
    <row r="78" spans="1:21" ht="15.95" customHeight="1">
      <c r="A78" s="54" t="s">
        <v>135</v>
      </c>
      <c r="B78" s="54"/>
      <c r="C78" s="54"/>
      <c r="D78" s="54"/>
      <c r="E78" s="54"/>
      <c r="F78" s="57" t="s">
        <v>372</v>
      </c>
      <c r="G78" s="57"/>
      <c r="H78" s="57"/>
      <c r="I78" s="57"/>
      <c r="J78" s="57"/>
      <c r="K78" s="57"/>
      <c r="L78" s="57"/>
      <c r="M78" s="57"/>
      <c r="N78" s="57"/>
      <c r="O78" s="57"/>
      <c r="P78" s="57"/>
      <c r="Q78" s="57"/>
      <c r="R78" s="55">
        <v>137.16</v>
      </c>
      <c r="S78" s="56" t="s">
        <v>68</v>
      </c>
      <c r="T78" s="58">
        <v>0</v>
      </c>
      <c r="U78" s="59">
        <f t="shared" ref="U78" si="31">R78*T78</f>
        <v>0</v>
      </c>
    </row>
    <row r="79" spans="1:21" ht="12.6" customHeight="1">
      <c r="A79" s="54"/>
      <c r="B79" s="54"/>
      <c r="C79" s="54"/>
      <c r="D79" s="54"/>
      <c r="E79" s="54"/>
      <c r="F79" s="56" t="s">
        <v>354</v>
      </c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5"/>
      <c r="S79" s="56"/>
      <c r="T79" s="58"/>
      <c r="U79" s="59"/>
    </row>
    <row r="80" spans="1:21" ht="15.95" customHeight="1">
      <c r="A80" s="60" t="s">
        <v>373</v>
      </c>
      <c r="B80" s="60"/>
      <c r="C80" s="60"/>
      <c r="D80" s="60"/>
      <c r="E80" s="60"/>
      <c r="F80" s="61" t="s">
        <v>302</v>
      </c>
      <c r="G80" s="61"/>
      <c r="H80" s="61"/>
      <c r="I80" s="61"/>
      <c r="J80" s="61"/>
      <c r="K80" s="61"/>
      <c r="L80" s="61"/>
      <c r="M80" s="61"/>
      <c r="N80" s="61"/>
      <c r="O80" s="61"/>
      <c r="P80" s="61"/>
      <c r="Q80" s="61"/>
      <c r="R80" s="62" t="s">
        <v>17</v>
      </c>
      <c r="S80" s="63" t="s">
        <v>17</v>
      </c>
      <c r="T80" s="64"/>
      <c r="U80" s="65"/>
    </row>
    <row r="81" spans="1:21" ht="12.6" customHeight="1">
      <c r="A81" s="60"/>
      <c r="B81" s="60"/>
      <c r="C81" s="60"/>
      <c r="D81" s="60"/>
      <c r="E81" s="60"/>
      <c r="F81" s="63" t="s">
        <v>374</v>
      </c>
      <c r="G81" s="63"/>
      <c r="H81" s="63"/>
      <c r="I81" s="63"/>
      <c r="J81" s="63"/>
      <c r="K81" s="63"/>
      <c r="L81" s="63"/>
      <c r="M81" s="63"/>
      <c r="N81" s="63"/>
      <c r="O81" s="63"/>
      <c r="P81" s="63"/>
      <c r="Q81" s="63"/>
      <c r="R81" s="62"/>
      <c r="S81" s="63"/>
      <c r="T81" s="64"/>
      <c r="U81" s="65"/>
    </row>
    <row r="82" spans="1:21" ht="15.95" customHeight="1">
      <c r="A82" s="54" t="s">
        <v>137</v>
      </c>
      <c r="B82" s="54"/>
      <c r="C82" s="54"/>
      <c r="D82" s="54"/>
      <c r="E82" s="54"/>
      <c r="F82" s="57" t="s">
        <v>375</v>
      </c>
      <c r="G82" s="57"/>
      <c r="H82" s="57"/>
      <c r="I82" s="57"/>
      <c r="J82" s="57"/>
      <c r="K82" s="57"/>
      <c r="L82" s="57"/>
      <c r="M82" s="57"/>
      <c r="N82" s="57"/>
      <c r="O82" s="57"/>
      <c r="P82" s="57"/>
      <c r="Q82" s="57"/>
      <c r="R82" s="55">
        <v>6</v>
      </c>
      <c r="S82" s="56" t="s">
        <v>32</v>
      </c>
      <c r="T82" s="58">
        <v>0</v>
      </c>
      <c r="U82" s="59">
        <f t="shared" ref="U82" si="32">R82*T82</f>
        <v>0</v>
      </c>
    </row>
    <row r="83" spans="1:21" ht="12.6" customHeight="1">
      <c r="A83" s="54"/>
      <c r="B83" s="54"/>
      <c r="C83" s="54"/>
      <c r="D83" s="54"/>
      <c r="E83" s="54"/>
      <c r="F83" s="56" t="s">
        <v>374</v>
      </c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5"/>
      <c r="S83" s="56"/>
      <c r="T83" s="58"/>
      <c r="U83" s="59"/>
    </row>
    <row r="84" spans="1:21" ht="15.95" customHeight="1">
      <c r="A84" s="54" t="s">
        <v>139</v>
      </c>
      <c r="B84" s="54"/>
      <c r="C84" s="54"/>
      <c r="D84" s="54"/>
      <c r="E84" s="54"/>
      <c r="F84" s="57" t="s">
        <v>376</v>
      </c>
      <c r="G84" s="57"/>
      <c r="H84" s="57"/>
      <c r="I84" s="57"/>
      <c r="J84" s="57"/>
      <c r="K84" s="57"/>
      <c r="L84" s="57"/>
      <c r="M84" s="57"/>
      <c r="N84" s="57"/>
      <c r="O84" s="57"/>
      <c r="P84" s="57"/>
      <c r="Q84" s="57"/>
      <c r="R84" s="55">
        <v>15</v>
      </c>
      <c r="S84" s="56" t="s">
        <v>32</v>
      </c>
      <c r="T84" s="58">
        <v>0</v>
      </c>
      <c r="U84" s="59">
        <f t="shared" ref="U84" si="33">R84*T84</f>
        <v>0</v>
      </c>
    </row>
    <row r="85" spans="1:21" ht="12.6" customHeight="1">
      <c r="A85" s="54"/>
      <c r="B85" s="54"/>
      <c r="C85" s="54"/>
      <c r="D85" s="54"/>
      <c r="E85" s="54"/>
      <c r="F85" s="56" t="s">
        <v>374</v>
      </c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5"/>
      <c r="S85" s="56"/>
      <c r="T85" s="58"/>
      <c r="U85" s="59"/>
    </row>
    <row r="86" spans="1:21" ht="15.95" customHeight="1">
      <c r="A86" s="54" t="s">
        <v>141</v>
      </c>
      <c r="B86" s="54"/>
      <c r="C86" s="54"/>
      <c r="D86" s="54"/>
      <c r="E86" s="54"/>
      <c r="F86" s="57" t="s">
        <v>377</v>
      </c>
      <c r="G86" s="57"/>
      <c r="H86" s="57"/>
      <c r="I86" s="57"/>
      <c r="J86" s="57"/>
      <c r="K86" s="57"/>
      <c r="L86" s="57"/>
      <c r="M86" s="57"/>
      <c r="N86" s="57"/>
      <c r="O86" s="57"/>
      <c r="P86" s="57"/>
      <c r="Q86" s="57"/>
      <c r="R86" s="55">
        <v>1</v>
      </c>
      <c r="S86" s="56" t="s">
        <v>32</v>
      </c>
      <c r="T86" s="58">
        <v>0</v>
      </c>
      <c r="U86" s="59">
        <f t="shared" ref="U86" si="34">R86*T86</f>
        <v>0</v>
      </c>
    </row>
    <row r="87" spans="1:21" ht="12.6" customHeight="1">
      <c r="A87" s="54"/>
      <c r="B87" s="54"/>
      <c r="C87" s="54"/>
      <c r="D87" s="54"/>
      <c r="E87" s="54"/>
      <c r="F87" s="56" t="s">
        <v>374</v>
      </c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5"/>
      <c r="S87" s="56"/>
      <c r="T87" s="58"/>
      <c r="U87" s="59"/>
    </row>
    <row r="88" spans="1:21" ht="15.95" customHeight="1">
      <c r="A88" s="54" t="s">
        <v>143</v>
      </c>
      <c r="B88" s="54"/>
      <c r="C88" s="54"/>
      <c r="D88" s="54"/>
      <c r="E88" s="54"/>
      <c r="F88" s="57" t="s">
        <v>378</v>
      </c>
      <c r="G88" s="57"/>
      <c r="H88" s="57"/>
      <c r="I88" s="57"/>
      <c r="J88" s="57"/>
      <c r="K88" s="57"/>
      <c r="L88" s="57"/>
      <c r="M88" s="57"/>
      <c r="N88" s="57"/>
      <c r="O88" s="57"/>
      <c r="P88" s="57"/>
      <c r="Q88" s="57"/>
      <c r="R88" s="55">
        <v>1</v>
      </c>
      <c r="S88" s="56" t="s">
        <v>32</v>
      </c>
      <c r="T88" s="58">
        <v>0</v>
      </c>
      <c r="U88" s="59">
        <f t="shared" ref="U88" si="35">R88*T88</f>
        <v>0</v>
      </c>
    </row>
    <row r="89" spans="1:21" ht="12.6" customHeight="1">
      <c r="A89" s="54"/>
      <c r="B89" s="54"/>
      <c r="C89" s="54"/>
      <c r="D89" s="54"/>
      <c r="E89" s="54"/>
      <c r="F89" s="56" t="s">
        <v>374</v>
      </c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5"/>
      <c r="S89" s="56"/>
      <c r="T89" s="58"/>
      <c r="U89" s="59"/>
    </row>
    <row r="90" spans="1:21" ht="15.95" customHeight="1">
      <c r="A90" s="54" t="s">
        <v>146</v>
      </c>
      <c r="B90" s="54"/>
      <c r="C90" s="54"/>
      <c r="D90" s="54"/>
      <c r="E90" s="54"/>
      <c r="F90" s="57" t="s">
        <v>379</v>
      </c>
      <c r="G90" s="57"/>
      <c r="H90" s="57"/>
      <c r="I90" s="57"/>
      <c r="J90" s="57"/>
      <c r="K90" s="57"/>
      <c r="L90" s="57"/>
      <c r="M90" s="57"/>
      <c r="N90" s="57"/>
      <c r="O90" s="57"/>
      <c r="P90" s="57"/>
      <c r="Q90" s="57"/>
      <c r="R90" s="55">
        <v>1</v>
      </c>
      <c r="S90" s="56" t="s">
        <v>72</v>
      </c>
      <c r="T90" s="58">
        <v>0</v>
      </c>
      <c r="U90" s="59">
        <f t="shared" ref="U90" si="36">R90*T90</f>
        <v>0</v>
      </c>
    </row>
    <row r="91" spans="1:21" ht="11.45" customHeight="1">
      <c r="A91" s="54"/>
      <c r="B91" s="54"/>
      <c r="C91" s="54"/>
      <c r="D91" s="54"/>
      <c r="E91" s="54"/>
      <c r="F91" s="56" t="s">
        <v>374</v>
      </c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5"/>
      <c r="S91" s="56"/>
      <c r="T91" s="58"/>
      <c r="U91" s="59"/>
    </row>
    <row r="92" spans="1:21" ht="15.6" customHeight="1">
      <c r="A92" s="60" t="s">
        <v>69</v>
      </c>
      <c r="B92" s="60"/>
      <c r="C92" s="60"/>
      <c r="D92" s="60"/>
      <c r="E92" s="60"/>
      <c r="F92" s="61" t="s">
        <v>303</v>
      </c>
      <c r="G92" s="61"/>
      <c r="H92" s="61"/>
      <c r="I92" s="61"/>
      <c r="J92" s="61"/>
      <c r="K92" s="61"/>
      <c r="L92" s="61"/>
      <c r="M92" s="61"/>
      <c r="N92" s="61"/>
      <c r="O92" s="61"/>
      <c r="P92" s="61"/>
      <c r="Q92" s="61"/>
      <c r="R92" s="62" t="s">
        <v>17</v>
      </c>
      <c r="S92" s="63" t="s">
        <v>17</v>
      </c>
      <c r="T92" s="64"/>
      <c r="U92" s="65"/>
    </row>
    <row r="93" spans="1:21" ht="12.6" customHeight="1">
      <c r="A93" s="60"/>
      <c r="B93" s="60"/>
      <c r="C93" s="60"/>
      <c r="D93" s="60"/>
      <c r="E93" s="60"/>
      <c r="F93" s="63" t="s">
        <v>380</v>
      </c>
      <c r="G93" s="63"/>
      <c r="H93" s="63"/>
      <c r="I93" s="63"/>
      <c r="J93" s="63"/>
      <c r="K93" s="63"/>
      <c r="L93" s="63"/>
      <c r="M93" s="63"/>
      <c r="N93" s="63"/>
      <c r="O93" s="63"/>
      <c r="P93" s="63"/>
      <c r="Q93" s="63"/>
      <c r="R93" s="62"/>
      <c r="S93" s="63"/>
      <c r="T93" s="64"/>
      <c r="U93" s="65"/>
    </row>
    <row r="94" spans="1:21" ht="15.95" customHeight="1">
      <c r="A94" s="60" t="s">
        <v>381</v>
      </c>
      <c r="B94" s="60"/>
      <c r="C94" s="60"/>
      <c r="D94" s="60"/>
      <c r="E94" s="60"/>
      <c r="F94" s="61" t="s">
        <v>304</v>
      </c>
      <c r="G94" s="61"/>
      <c r="H94" s="61"/>
      <c r="I94" s="61"/>
      <c r="J94" s="61"/>
      <c r="K94" s="61"/>
      <c r="L94" s="61"/>
      <c r="M94" s="61"/>
      <c r="N94" s="61"/>
      <c r="O94" s="61"/>
      <c r="P94" s="61"/>
      <c r="Q94" s="61"/>
      <c r="R94" s="62" t="s">
        <v>17</v>
      </c>
      <c r="S94" s="63" t="s">
        <v>17</v>
      </c>
      <c r="T94" s="64" t="s">
        <v>17</v>
      </c>
      <c r="U94" s="65"/>
    </row>
    <row r="95" spans="1:21" ht="12.6" customHeight="1">
      <c r="A95" s="60"/>
      <c r="B95" s="60"/>
      <c r="C95" s="60"/>
      <c r="D95" s="60"/>
      <c r="E95" s="60"/>
      <c r="F95" s="63" t="s">
        <v>382</v>
      </c>
      <c r="G95" s="63"/>
      <c r="H95" s="63"/>
      <c r="I95" s="63"/>
      <c r="J95" s="63"/>
      <c r="K95" s="63"/>
      <c r="L95" s="63"/>
      <c r="M95" s="63"/>
      <c r="N95" s="63"/>
      <c r="O95" s="63"/>
      <c r="P95" s="63"/>
      <c r="Q95" s="63"/>
      <c r="R95" s="62"/>
      <c r="S95" s="63"/>
      <c r="T95" s="64"/>
      <c r="U95" s="65"/>
    </row>
    <row r="96" spans="1:21" ht="12.6" customHeight="1">
      <c r="A96" s="54" t="s">
        <v>148</v>
      </c>
      <c r="B96" s="54"/>
      <c r="C96" s="54"/>
      <c r="D96" s="54"/>
      <c r="E96" s="54"/>
      <c r="F96" s="57" t="s">
        <v>383</v>
      </c>
      <c r="G96" s="57"/>
      <c r="H96" s="57"/>
      <c r="I96" s="57"/>
      <c r="J96" s="57"/>
      <c r="K96" s="57"/>
      <c r="L96" s="57"/>
      <c r="M96" s="57"/>
      <c r="N96" s="57"/>
      <c r="O96" s="57"/>
      <c r="P96" s="57"/>
      <c r="Q96" s="57"/>
      <c r="R96" s="55">
        <v>666</v>
      </c>
      <c r="S96" s="56" t="s">
        <v>68</v>
      </c>
      <c r="T96" s="58">
        <v>0</v>
      </c>
      <c r="U96" s="59">
        <f t="shared" ref="U96" si="37">R96*T96</f>
        <v>0</v>
      </c>
    </row>
    <row r="97" spans="1:21" ht="15.95" customHeight="1">
      <c r="A97" s="54"/>
      <c r="B97" s="54"/>
      <c r="C97" s="54"/>
      <c r="D97" s="54"/>
      <c r="E97" s="54"/>
      <c r="F97" s="56" t="s">
        <v>382</v>
      </c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5"/>
      <c r="S97" s="56"/>
      <c r="T97" s="58"/>
      <c r="U97" s="59"/>
    </row>
    <row r="98" spans="1:21" ht="12.6" customHeight="1">
      <c r="A98" s="60" t="s">
        <v>384</v>
      </c>
      <c r="B98" s="60"/>
      <c r="C98" s="60"/>
      <c r="D98" s="60"/>
      <c r="E98" s="60"/>
      <c r="F98" s="61" t="s">
        <v>305</v>
      </c>
      <c r="G98" s="61"/>
      <c r="H98" s="61"/>
      <c r="I98" s="61"/>
      <c r="J98" s="61"/>
      <c r="K98" s="61"/>
      <c r="L98" s="61"/>
      <c r="M98" s="61"/>
      <c r="N98" s="61"/>
      <c r="O98" s="61"/>
      <c r="P98" s="61"/>
      <c r="Q98" s="61"/>
      <c r="R98" s="62" t="s">
        <v>17</v>
      </c>
      <c r="S98" s="63" t="s">
        <v>17</v>
      </c>
      <c r="T98" s="64" t="s">
        <v>17</v>
      </c>
      <c r="U98" s="65"/>
    </row>
    <row r="99" spans="1:21" ht="15.95" customHeight="1">
      <c r="A99" s="60"/>
      <c r="B99" s="60"/>
      <c r="C99" s="60"/>
      <c r="D99" s="60"/>
      <c r="E99" s="60"/>
      <c r="F99" s="63" t="s">
        <v>385</v>
      </c>
      <c r="G99" s="63"/>
      <c r="H99" s="63"/>
      <c r="I99" s="63"/>
      <c r="J99" s="63"/>
      <c r="K99" s="63"/>
      <c r="L99" s="63"/>
      <c r="M99" s="63"/>
      <c r="N99" s="63"/>
      <c r="O99" s="63"/>
      <c r="P99" s="63"/>
      <c r="Q99" s="63"/>
      <c r="R99" s="62"/>
      <c r="S99" s="63"/>
      <c r="T99" s="64"/>
      <c r="U99" s="65"/>
    </row>
    <row r="100" spans="1:21" ht="12.6" customHeight="1">
      <c r="A100" s="54" t="s">
        <v>150</v>
      </c>
      <c r="B100" s="54"/>
      <c r="C100" s="54"/>
      <c r="D100" s="54"/>
      <c r="E100" s="54"/>
      <c r="F100" s="57" t="s">
        <v>386</v>
      </c>
      <c r="G100" s="57"/>
      <c r="H100" s="57"/>
      <c r="I100" s="57"/>
      <c r="J100" s="57"/>
      <c r="K100" s="57"/>
      <c r="L100" s="57"/>
      <c r="M100" s="57"/>
      <c r="N100" s="57"/>
      <c r="O100" s="57"/>
      <c r="P100" s="57"/>
      <c r="Q100" s="57"/>
      <c r="R100" s="55">
        <v>11</v>
      </c>
      <c r="S100" s="56" t="s">
        <v>68</v>
      </c>
      <c r="T100" s="58">
        <v>0</v>
      </c>
      <c r="U100" s="59">
        <f t="shared" ref="U100" si="38">R100*T100</f>
        <v>0</v>
      </c>
    </row>
    <row r="101" spans="1:21" ht="15.95" customHeight="1">
      <c r="A101" s="54"/>
      <c r="B101" s="54"/>
      <c r="C101" s="54"/>
      <c r="D101" s="54"/>
      <c r="E101" s="54"/>
      <c r="F101" s="56" t="s">
        <v>385</v>
      </c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5"/>
      <c r="S101" s="56"/>
      <c r="T101" s="58"/>
      <c r="U101" s="59"/>
    </row>
    <row r="102" spans="1:21" ht="12.6" customHeight="1">
      <c r="A102" s="54" t="s">
        <v>152</v>
      </c>
      <c r="B102" s="54"/>
      <c r="C102" s="54"/>
      <c r="D102" s="54"/>
      <c r="E102" s="54"/>
      <c r="F102" s="57" t="s">
        <v>387</v>
      </c>
      <c r="G102" s="57"/>
      <c r="H102" s="57"/>
      <c r="I102" s="57"/>
      <c r="J102" s="57"/>
      <c r="K102" s="57"/>
      <c r="L102" s="57"/>
      <c r="M102" s="57"/>
      <c r="N102" s="57"/>
      <c r="O102" s="57"/>
      <c r="P102" s="57"/>
      <c r="Q102" s="57"/>
      <c r="R102" s="55">
        <v>11</v>
      </c>
      <c r="S102" s="56" t="s">
        <v>68</v>
      </c>
      <c r="T102" s="58">
        <v>0</v>
      </c>
      <c r="U102" s="59">
        <f t="shared" ref="U102" si="39">R102*T102</f>
        <v>0</v>
      </c>
    </row>
    <row r="103" spans="1:21" ht="15.95" customHeight="1">
      <c r="A103" s="54"/>
      <c r="B103" s="54"/>
      <c r="C103" s="54"/>
      <c r="D103" s="54"/>
      <c r="E103" s="54"/>
      <c r="F103" s="56" t="s">
        <v>385</v>
      </c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5"/>
      <c r="S103" s="56"/>
      <c r="T103" s="58"/>
      <c r="U103" s="59"/>
    </row>
    <row r="104" spans="1:21" ht="12.6" customHeight="1">
      <c r="A104" s="60" t="s">
        <v>388</v>
      </c>
      <c r="B104" s="60"/>
      <c r="C104" s="60"/>
      <c r="D104" s="60"/>
      <c r="E104" s="60"/>
      <c r="F104" s="61" t="s">
        <v>306</v>
      </c>
      <c r="G104" s="61"/>
      <c r="H104" s="61"/>
      <c r="I104" s="61"/>
      <c r="J104" s="61"/>
      <c r="K104" s="61"/>
      <c r="L104" s="61"/>
      <c r="M104" s="61"/>
      <c r="N104" s="61"/>
      <c r="O104" s="61"/>
      <c r="P104" s="61"/>
      <c r="Q104" s="61"/>
      <c r="R104" s="62" t="s">
        <v>17</v>
      </c>
      <c r="S104" s="63" t="s">
        <v>17</v>
      </c>
      <c r="T104" s="64" t="s">
        <v>17</v>
      </c>
      <c r="U104" s="65"/>
    </row>
    <row r="105" spans="1:21" ht="15.95" customHeight="1">
      <c r="A105" s="60"/>
      <c r="B105" s="60"/>
      <c r="C105" s="60"/>
      <c r="D105" s="60"/>
      <c r="E105" s="60"/>
      <c r="F105" s="63" t="s">
        <v>389</v>
      </c>
      <c r="G105" s="63"/>
      <c r="H105" s="63"/>
      <c r="I105" s="63"/>
      <c r="J105" s="63"/>
      <c r="K105" s="63"/>
      <c r="L105" s="63"/>
      <c r="M105" s="63"/>
      <c r="N105" s="63"/>
      <c r="O105" s="63"/>
      <c r="P105" s="63"/>
      <c r="Q105" s="63"/>
      <c r="R105" s="62"/>
      <c r="S105" s="63"/>
      <c r="T105" s="64"/>
      <c r="U105" s="65"/>
    </row>
    <row r="106" spans="1:21" ht="12.6" customHeight="1">
      <c r="A106" s="60" t="s">
        <v>390</v>
      </c>
      <c r="B106" s="60"/>
      <c r="C106" s="60"/>
      <c r="D106" s="60"/>
      <c r="E106" s="60"/>
      <c r="F106" s="61" t="s">
        <v>307</v>
      </c>
      <c r="G106" s="61"/>
      <c r="H106" s="61"/>
      <c r="I106" s="61"/>
      <c r="J106" s="61"/>
      <c r="K106" s="61"/>
      <c r="L106" s="61"/>
      <c r="M106" s="61"/>
      <c r="N106" s="61"/>
      <c r="O106" s="61"/>
      <c r="P106" s="61"/>
      <c r="Q106" s="61"/>
      <c r="R106" s="62" t="s">
        <v>17</v>
      </c>
      <c r="S106" s="63" t="s">
        <v>17</v>
      </c>
      <c r="T106" s="64" t="s">
        <v>17</v>
      </c>
      <c r="U106" s="65"/>
    </row>
    <row r="107" spans="1:21" ht="15.95" customHeight="1">
      <c r="A107" s="60"/>
      <c r="B107" s="60"/>
      <c r="C107" s="60"/>
      <c r="D107" s="60"/>
      <c r="E107" s="60"/>
      <c r="F107" s="63" t="s">
        <v>391</v>
      </c>
      <c r="G107" s="63"/>
      <c r="H107" s="63"/>
      <c r="I107" s="63"/>
      <c r="J107" s="63"/>
      <c r="K107" s="63"/>
      <c r="L107" s="63"/>
      <c r="M107" s="63"/>
      <c r="N107" s="63"/>
      <c r="O107" s="63"/>
      <c r="P107" s="63"/>
      <c r="Q107" s="63"/>
      <c r="R107" s="62"/>
      <c r="S107" s="63"/>
      <c r="T107" s="64"/>
      <c r="U107" s="65"/>
    </row>
    <row r="108" spans="1:21" ht="12.6" customHeight="1">
      <c r="A108" s="54" t="s">
        <v>154</v>
      </c>
      <c r="B108" s="54"/>
      <c r="C108" s="54"/>
      <c r="D108" s="54"/>
      <c r="E108" s="54"/>
      <c r="F108" s="57" t="s">
        <v>392</v>
      </c>
      <c r="G108" s="57"/>
      <c r="H108" s="57"/>
      <c r="I108" s="57"/>
      <c r="J108" s="57"/>
      <c r="K108" s="57"/>
      <c r="L108" s="57"/>
      <c r="M108" s="57"/>
      <c r="N108" s="57"/>
      <c r="O108" s="57"/>
      <c r="P108" s="57"/>
      <c r="Q108" s="57"/>
      <c r="R108" s="55">
        <v>1205</v>
      </c>
      <c r="S108" s="56" t="s">
        <v>87</v>
      </c>
      <c r="T108" s="58">
        <v>0</v>
      </c>
      <c r="U108" s="59">
        <f t="shared" ref="U108" si="40">R108*T108</f>
        <v>0</v>
      </c>
    </row>
    <row r="109" spans="1:21" ht="15.95" customHeight="1">
      <c r="A109" s="54"/>
      <c r="B109" s="54"/>
      <c r="C109" s="54"/>
      <c r="D109" s="54"/>
      <c r="E109" s="54"/>
      <c r="F109" s="56" t="s">
        <v>391</v>
      </c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5"/>
      <c r="S109" s="56"/>
      <c r="T109" s="58"/>
      <c r="U109" s="59"/>
    </row>
    <row r="110" spans="1:21" ht="12.6" customHeight="1">
      <c r="A110" s="60" t="s">
        <v>393</v>
      </c>
      <c r="B110" s="60"/>
      <c r="C110" s="60"/>
      <c r="D110" s="60"/>
      <c r="E110" s="60"/>
      <c r="F110" s="61" t="s">
        <v>308</v>
      </c>
      <c r="G110" s="61"/>
      <c r="H110" s="61"/>
      <c r="I110" s="61"/>
      <c r="J110" s="61"/>
      <c r="K110" s="61"/>
      <c r="L110" s="61"/>
      <c r="M110" s="61"/>
      <c r="N110" s="61"/>
      <c r="O110" s="61"/>
      <c r="P110" s="61"/>
      <c r="Q110" s="61"/>
      <c r="R110" s="62" t="s">
        <v>17</v>
      </c>
      <c r="S110" s="63" t="s">
        <v>17</v>
      </c>
      <c r="T110" s="64" t="s">
        <v>17</v>
      </c>
      <c r="U110" s="65"/>
    </row>
    <row r="111" spans="1:21" ht="15.95" customHeight="1">
      <c r="A111" s="60"/>
      <c r="B111" s="60"/>
      <c r="C111" s="60"/>
      <c r="D111" s="60"/>
      <c r="E111" s="60"/>
      <c r="F111" s="63" t="s">
        <v>394</v>
      </c>
      <c r="G111" s="63"/>
      <c r="H111" s="63"/>
      <c r="I111" s="63"/>
      <c r="J111" s="63"/>
      <c r="K111" s="63"/>
      <c r="L111" s="63"/>
      <c r="M111" s="63"/>
      <c r="N111" s="63"/>
      <c r="O111" s="63"/>
      <c r="P111" s="63"/>
      <c r="Q111" s="63"/>
      <c r="R111" s="62"/>
      <c r="S111" s="63"/>
      <c r="T111" s="64"/>
      <c r="U111" s="65"/>
    </row>
    <row r="112" spans="1:21" ht="12.6" customHeight="1">
      <c r="A112" s="54" t="s">
        <v>157</v>
      </c>
      <c r="B112" s="54"/>
      <c r="C112" s="54"/>
      <c r="D112" s="54"/>
      <c r="E112" s="54"/>
      <c r="F112" s="57" t="s">
        <v>395</v>
      </c>
      <c r="G112" s="57"/>
      <c r="H112" s="57"/>
      <c r="I112" s="57"/>
      <c r="J112" s="57"/>
      <c r="K112" s="57"/>
      <c r="L112" s="57"/>
      <c r="M112" s="57"/>
      <c r="N112" s="57"/>
      <c r="O112" s="57"/>
      <c r="P112" s="57"/>
      <c r="Q112" s="57"/>
      <c r="R112" s="55">
        <v>332</v>
      </c>
      <c r="S112" s="56" t="s">
        <v>87</v>
      </c>
      <c r="T112" s="58">
        <v>0</v>
      </c>
      <c r="U112" s="59">
        <f t="shared" ref="U112" si="41">R112*T112</f>
        <v>0</v>
      </c>
    </row>
    <row r="113" spans="1:21" ht="15.95" customHeight="1">
      <c r="A113" s="54"/>
      <c r="B113" s="54"/>
      <c r="C113" s="54"/>
      <c r="D113" s="54"/>
      <c r="E113" s="54"/>
      <c r="F113" s="56" t="s">
        <v>394</v>
      </c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5"/>
      <c r="S113" s="56"/>
      <c r="T113" s="58"/>
      <c r="U113" s="59"/>
    </row>
    <row r="114" spans="1:21" ht="12.6" customHeight="1">
      <c r="A114" s="54" t="s">
        <v>159</v>
      </c>
      <c r="B114" s="54"/>
      <c r="C114" s="54"/>
      <c r="D114" s="54"/>
      <c r="E114" s="54"/>
      <c r="F114" s="57" t="s">
        <v>396</v>
      </c>
      <c r="G114" s="57"/>
      <c r="H114" s="57"/>
      <c r="I114" s="57"/>
      <c r="J114" s="57"/>
      <c r="K114" s="57"/>
      <c r="L114" s="57"/>
      <c r="M114" s="57"/>
      <c r="N114" s="57"/>
      <c r="O114" s="57"/>
      <c r="P114" s="57"/>
      <c r="Q114" s="57"/>
      <c r="R114" s="55">
        <v>332</v>
      </c>
      <c r="S114" s="56" t="s">
        <v>87</v>
      </c>
      <c r="T114" s="58">
        <v>0</v>
      </c>
      <c r="U114" s="59">
        <f t="shared" ref="U114" si="42">R114*T114</f>
        <v>0</v>
      </c>
    </row>
    <row r="115" spans="1:21" ht="15.95" customHeight="1">
      <c r="A115" s="54"/>
      <c r="B115" s="54"/>
      <c r="C115" s="54"/>
      <c r="D115" s="54"/>
      <c r="E115" s="54"/>
      <c r="F115" s="56" t="s">
        <v>394</v>
      </c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5"/>
      <c r="S115" s="56"/>
      <c r="T115" s="58"/>
      <c r="U115" s="59"/>
    </row>
    <row r="116" spans="1:21" ht="12.6" customHeight="1">
      <c r="A116" s="54" t="s">
        <v>161</v>
      </c>
      <c r="B116" s="54"/>
      <c r="C116" s="54"/>
      <c r="D116" s="54"/>
      <c r="E116" s="54"/>
      <c r="F116" s="57" t="s">
        <v>397</v>
      </c>
      <c r="G116" s="57"/>
      <c r="H116" s="57"/>
      <c r="I116" s="57"/>
      <c r="J116" s="57"/>
      <c r="K116" s="57"/>
      <c r="L116" s="57"/>
      <c r="M116" s="57"/>
      <c r="N116" s="57"/>
      <c r="O116" s="57"/>
      <c r="P116" s="57"/>
      <c r="Q116" s="57"/>
      <c r="R116" s="55">
        <v>832</v>
      </c>
      <c r="S116" s="56" t="s">
        <v>87</v>
      </c>
      <c r="T116" s="58">
        <v>0</v>
      </c>
      <c r="U116" s="59">
        <f t="shared" ref="U116" si="43">R116*T116</f>
        <v>0</v>
      </c>
    </row>
    <row r="117" spans="1:21" ht="15.95" customHeight="1">
      <c r="A117" s="54"/>
      <c r="B117" s="54"/>
      <c r="C117" s="54"/>
      <c r="D117" s="54"/>
      <c r="E117" s="54"/>
      <c r="F117" s="56" t="s">
        <v>394</v>
      </c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5"/>
      <c r="S117" s="56"/>
      <c r="T117" s="58"/>
      <c r="U117" s="59"/>
    </row>
    <row r="118" spans="1:21" ht="12.6" customHeight="1">
      <c r="A118" s="54" t="s">
        <v>163</v>
      </c>
      <c r="B118" s="54"/>
      <c r="C118" s="54"/>
      <c r="D118" s="54"/>
      <c r="E118" s="54"/>
      <c r="F118" s="57" t="s">
        <v>398</v>
      </c>
      <c r="G118" s="57"/>
      <c r="H118" s="57"/>
      <c r="I118" s="57"/>
      <c r="J118" s="57"/>
      <c r="K118" s="57"/>
      <c r="L118" s="57"/>
      <c r="M118" s="57"/>
      <c r="N118" s="57"/>
      <c r="O118" s="57"/>
      <c r="P118" s="57"/>
      <c r="Q118" s="57"/>
      <c r="R118" s="55">
        <v>832</v>
      </c>
      <c r="S118" s="56" t="s">
        <v>87</v>
      </c>
      <c r="T118" s="58">
        <v>0</v>
      </c>
      <c r="U118" s="59">
        <f t="shared" ref="U118" si="44">R118*T118</f>
        <v>0</v>
      </c>
    </row>
    <row r="119" spans="1:21" ht="15.95" customHeight="1">
      <c r="A119" s="54"/>
      <c r="B119" s="54"/>
      <c r="C119" s="54"/>
      <c r="D119" s="54"/>
      <c r="E119" s="54"/>
      <c r="F119" s="56" t="s">
        <v>394</v>
      </c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5"/>
      <c r="S119" s="56"/>
      <c r="T119" s="58"/>
      <c r="U119" s="59"/>
    </row>
    <row r="120" spans="1:21" ht="12.6" customHeight="1">
      <c r="A120" s="60" t="s">
        <v>399</v>
      </c>
      <c r="B120" s="60"/>
      <c r="C120" s="60"/>
      <c r="D120" s="60"/>
      <c r="E120" s="60"/>
      <c r="F120" s="61" t="s">
        <v>309</v>
      </c>
      <c r="G120" s="61"/>
      <c r="H120" s="61"/>
      <c r="I120" s="61"/>
      <c r="J120" s="61"/>
      <c r="K120" s="61"/>
      <c r="L120" s="61"/>
      <c r="M120" s="61"/>
      <c r="N120" s="61"/>
      <c r="O120" s="61"/>
      <c r="P120" s="61"/>
      <c r="Q120" s="61"/>
      <c r="R120" s="62" t="s">
        <v>17</v>
      </c>
      <c r="S120" s="63" t="s">
        <v>17</v>
      </c>
      <c r="T120" s="64" t="s">
        <v>17</v>
      </c>
      <c r="U120" s="65"/>
    </row>
    <row r="121" spans="1:21" ht="12" customHeight="1">
      <c r="A121" s="60"/>
      <c r="B121" s="60"/>
      <c r="C121" s="60"/>
      <c r="D121" s="60"/>
      <c r="E121" s="60"/>
      <c r="F121" s="63" t="s">
        <v>400</v>
      </c>
      <c r="G121" s="63"/>
      <c r="H121" s="63"/>
      <c r="I121" s="63"/>
      <c r="J121" s="63"/>
      <c r="K121" s="63"/>
      <c r="L121" s="63"/>
      <c r="M121" s="63"/>
      <c r="N121" s="63"/>
      <c r="O121" s="63"/>
      <c r="P121" s="63"/>
      <c r="Q121" s="63"/>
      <c r="R121" s="62"/>
      <c r="S121" s="63"/>
      <c r="T121" s="64"/>
      <c r="U121" s="65"/>
    </row>
    <row r="122" spans="1:21" ht="12.6" customHeight="1">
      <c r="A122" s="54" t="s">
        <v>164</v>
      </c>
      <c r="B122" s="54"/>
      <c r="C122" s="54"/>
      <c r="D122" s="54"/>
      <c r="E122" s="54"/>
      <c r="F122" s="57" t="s">
        <v>401</v>
      </c>
      <c r="G122" s="57"/>
      <c r="H122" s="57"/>
      <c r="I122" s="57"/>
      <c r="J122" s="57"/>
      <c r="K122" s="57"/>
      <c r="L122" s="57"/>
      <c r="M122" s="57"/>
      <c r="N122" s="57"/>
      <c r="O122" s="57"/>
      <c r="P122" s="57"/>
      <c r="Q122" s="57"/>
      <c r="R122" s="55">
        <v>18</v>
      </c>
      <c r="S122" s="56" t="s">
        <v>87</v>
      </c>
      <c r="T122" s="58">
        <v>0</v>
      </c>
      <c r="U122" s="59">
        <f t="shared" ref="U122" si="45">R122*T122</f>
        <v>0</v>
      </c>
    </row>
    <row r="123" spans="1:21" ht="13.15" customHeight="1">
      <c r="A123" s="54"/>
      <c r="B123" s="54"/>
      <c r="C123" s="54"/>
      <c r="D123" s="54"/>
      <c r="E123" s="54"/>
      <c r="F123" s="56" t="s">
        <v>400</v>
      </c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5"/>
      <c r="S123" s="56"/>
      <c r="T123" s="58"/>
      <c r="U123" s="59"/>
    </row>
    <row r="124" spans="1:21" ht="12.6" customHeight="1">
      <c r="A124" s="54" t="s">
        <v>166</v>
      </c>
      <c r="B124" s="54"/>
      <c r="C124" s="54"/>
      <c r="D124" s="54"/>
      <c r="E124" s="54"/>
      <c r="F124" s="57" t="s">
        <v>402</v>
      </c>
      <c r="G124" s="57"/>
      <c r="H124" s="57"/>
      <c r="I124" s="57"/>
      <c r="J124" s="57"/>
      <c r="K124" s="57"/>
      <c r="L124" s="57"/>
      <c r="M124" s="57"/>
      <c r="N124" s="57"/>
      <c r="O124" s="57"/>
      <c r="P124" s="57"/>
      <c r="Q124" s="57"/>
      <c r="R124" s="55">
        <v>18</v>
      </c>
      <c r="S124" s="56" t="s">
        <v>87</v>
      </c>
      <c r="T124" s="58">
        <v>0</v>
      </c>
      <c r="U124" s="59">
        <f t="shared" ref="U124" si="46">R124*T124</f>
        <v>0</v>
      </c>
    </row>
    <row r="125" spans="1:21" ht="14.45" customHeight="1">
      <c r="A125" s="54"/>
      <c r="B125" s="54"/>
      <c r="C125" s="54"/>
      <c r="D125" s="54"/>
      <c r="E125" s="54"/>
      <c r="F125" s="56" t="s">
        <v>400</v>
      </c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5"/>
      <c r="S125" s="56"/>
      <c r="T125" s="58"/>
      <c r="U125" s="59"/>
    </row>
    <row r="126" spans="1:21" ht="12.6" customHeight="1">
      <c r="A126" s="60" t="s">
        <v>403</v>
      </c>
      <c r="B126" s="60"/>
      <c r="C126" s="60"/>
      <c r="D126" s="60"/>
      <c r="E126" s="60"/>
      <c r="F126" s="61" t="s">
        <v>310</v>
      </c>
      <c r="G126" s="61"/>
      <c r="H126" s="61"/>
      <c r="I126" s="61"/>
      <c r="J126" s="61"/>
      <c r="K126" s="61"/>
      <c r="L126" s="61"/>
      <c r="M126" s="61"/>
      <c r="N126" s="61"/>
      <c r="O126" s="61"/>
      <c r="P126" s="61"/>
      <c r="Q126" s="61"/>
      <c r="R126" s="62" t="s">
        <v>17</v>
      </c>
      <c r="S126" s="63" t="s">
        <v>17</v>
      </c>
      <c r="T126" s="64" t="s">
        <v>17</v>
      </c>
      <c r="U126" s="65"/>
    </row>
    <row r="127" spans="1:21" ht="12.6" customHeight="1">
      <c r="A127" s="60"/>
      <c r="B127" s="60"/>
      <c r="C127" s="60"/>
      <c r="D127" s="60"/>
      <c r="E127" s="60"/>
      <c r="F127" s="63" t="s">
        <v>404</v>
      </c>
      <c r="G127" s="63"/>
      <c r="H127" s="63"/>
      <c r="I127" s="63"/>
      <c r="J127" s="63"/>
      <c r="K127" s="63"/>
      <c r="L127" s="63"/>
      <c r="M127" s="63"/>
      <c r="N127" s="63"/>
      <c r="O127" s="63"/>
      <c r="P127" s="63"/>
      <c r="Q127" s="63"/>
      <c r="R127" s="62"/>
      <c r="S127" s="63"/>
      <c r="T127" s="64"/>
      <c r="U127" s="65"/>
    </row>
    <row r="128" spans="1:21" ht="12.6" customHeight="1">
      <c r="A128" s="54" t="s">
        <v>168</v>
      </c>
      <c r="B128" s="54"/>
      <c r="C128" s="54"/>
      <c r="D128" s="54"/>
      <c r="E128" s="54"/>
      <c r="F128" s="57" t="s">
        <v>405</v>
      </c>
      <c r="G128" s="57"/>
      <c r="H128" s="57"/>
      <c r="I128" s="57"/>
      <c r="J128" s="57"/>
      <c r="K128" s="57"/>
      <c r="L128" s="57"/>
      <c r="M128" s="57"/>
      <c r="N128" s="57"/>
      <c r="O128" s="57"/>
      <c r="P128" s="57"/>
      <c r="Q128" s="57"/>
      <c r="R128" s="55">
        <v>525</v>
      </c>
      <c r="S128" s="56" t="s">
        <v>87</v>
      </c>
      <c r="T128" s="58">
        <v>0</v>
      </c>
      <c r="U128" s="59">
        <f t="shared" ref="U128" si="47">R128*T128</f>
        <v>0</v>
      </c>
    </row>
    <row r="129" spans="1:21" ht="12" customHeight="1">
      <c r="A129" s="54"/>
      <c r="B129" s="54"/>
      <c r="C129" s="54"/>
      <c r="D129" s="54"/>
      <c r="E129" s="54"/>
      <c r="F129" s="56" t="s">
        <v>404</v>
      </c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5"/>
      <c r="S129" s="56"/>
      <c r="T129" s="58"/>
      <c r="U129" s="59"/>
    </row>
    <row r="130" spans="1:21" ht="12.6" customHeight="1">
      <c r="A130" s="54" t="s">
        <v>170</v>
      </c>
      <c r="B130" s="54"/>
      <c r="C130" s="54"/>
      <c r="D130" s="54"/>
      <c r="E130" s="54"/>
      <c r="F130" s="57" t="s">
        <v>406</v>
      </c>
      <c r="G130" s="57"/>
      <c r="H130" s="57"/>
      <c r="I130" s="57"/>
      <c r="J130" s="57"/>
      <c r="K130" s="57"/>
      <c r="L130" s="57"/>
      <c r="M130" s="57"/>
      <c r="N130" s="57"/>
      <c r="O130" s="57"/>
      <c r="P130" s="57"/>
      <c r="Q130" s="57"/>
      <c r="R130" s="55">
        <v>447</v>
      </c>
      <c r="S130" s="56" t="s">
        <v>87</v>
      </c>
      <c r="T130" s="58">
        <v>0</v>
      </c>
      <c r="U130" s="59">
        <f t="shared" ref="U130" si="48">R130*T130</f>
        <v>0</v>
      </c>
    </row>
    <row r="131" spans="1:21" ht="12" customHeight="1">
      <c r="A131" s="54"/>
      <c r="B131" s="54"/>
      <c r="C131" s="54"/>
      <c r="D131" s="54"/>
      <c r="E131" s="54"/>
      <c r="F131" s="56" t="s">
        <v>404</v>
      </c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5"/>
      <c r="S131" s="56"/>
      <c r="T131" s="58"/>
      <c r="U131" s="59"/>
    </row>
    <row r="132" spans="1:21" ht="12.6" customHeight="1">
      <c r="A132" s="54" t="s">
        <v>172</v>
      </c>
      <c r="B132" s="54"/>
      <c r="C132" s="54"/>
      <c r="D132" s="54"/>
      <c r="E132" s="54"/>
      <c r="F132" s="57" t="s">
        <v>407</v>
      </c>
      <c r="G132" s="57"/>
      <c r="H132" s="57"/>
      <c r="I132" s="57"/>
      <c r="J132" s="57"/>
      <c r="K132" s="57"/>
      <c r="L132" s="57"/>
      <c r="M132" s="57"/>
      <c r="N132" s="57"/>
      <c r="O132" s="57"/>
      <c r="P132" s="57"/>
      <c r="Q132" s="57"/>
      <c r="R132" s="55">
        <v>233</v>
      </c>
      <c r="S132" s="56" t="s">
        <v>87</v>
      </c>
      <c r="T132" s="58">
        <v>0</v>
      </c>
      <c r="U132" s="59">
        <f t="shared" ref="U132" si="49">R132*T132</f>
        <v>0</v>
      </c>
    </row>
    <row r="133" spans="1:21" ht="12.6" customHeight="1">
      <c r="A133" s="54"/>
      <c r="B133" s="54"/>
      <c r="C133" s="54"/>
      <c r="D133" s="54"/>
      <c r="E133" s="54"/>
      <c r="F133" s="56" t="s">
        <v>404</v>
      </c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5"/>
      <c r="S133" s="56"/>
      <c r="T133" s="58"/>
      <c r="U133" s="59"/>
    </row>
    <row r="134" spans="1:21" ht="12.6" customHeight="1">
      <c r="A134" s="54" t="s">
        <v>174</v>
      </c>
      <c r="B134" s="54"/>
      <c r="C134" s="54"/>
      <c r="D134" s="54"/>
      <c r="E134" s="54"/>
      <c r="F134" s="57" t="s">
        <v>408</v>
      </c>
      <c r="G134" s="57"/>
      <c r="H134" s="57"/>
      <c r="I134" s="57"/>
      <c r="J134" s="57"/>
      <c r="K134" s="57"/>
      <c r="L134" s="57"/>
      <c r="M134" s="57"/>
      <c r="N134" s="57"/>
      <c r="O134" s="57"/>
      <c r="P134" s="57"/>
      <c r="Q134" s="57"/>
      <c r="R134" s="55">
        <v>447</v>
      </c>
      <c r="S134" s="56" t="s">
        <v>87</v>
      </c>
      <c r="T134" s="58">
        <v>0</v>
      </c>
      <c r="U134" s="59">
        <f t="shared" ref="U134" si="50">R134*T134</f>
        <v>0</v>
      </c>
    </row>
    <row r="135" spans="1:21" ht="12.6" customHeight="1">
      <c r="A135" s="54"/>
      <c r="B135" s="54"/>
      <c r="C135" s="54"/>
      <c r="D135" s="54"/>
      <c r="E135" s="54"/>
      <c r="F135" s="56" t="s">
        <v>404</v>
      </c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5"/>
      <c r="S135" s="56"/>
      <c r="T135" s="58"/>
      <c r="U135" s="59"/>
    </row>
    <row r="136" spans="1:21" ht="14.45" customHeight="1">
      <c r="A136" s="54" t="s">
        <v>177</v>
      </c>
      <c r="B136" s="54"/>
      <c r="C136" s="54"/>
      <c r="D136" s="54"/>
      <c r="E136" s="54"/>
      <c r="F136" s="57" t="s">
        <v>409</v>
      </c>
      <c r="G136" s="57"/>
      <c r="H136" s="57"/>
      <c r="I136" s="57"/>
      <c r="J136" s="57"/>
      <c r="K136" s="57"/>
      <c r="L136" s="57"/>
      <c r="M136" s="57"/>
      <c r="N136" s="57"/>
      <c r="O136" s="57"/>
      <c r="P136" s="57"/>
      <c r="Q136" s="57"/>
      <c r="R136" s="55">
        <v>1652</v>
      </c>
      <c r="S136" s="56" t="s">
        <v>87</v>
      </c>
      <c r="T136" s="58">
        <v>0</v>
      </c>
      <c r="U136" s="59">
        <f t="shared" ref="U136" si="51">R136*T136</f>
        <v>0</v>
      </c>
    </row>
    <row r="137" spans="1:21" ht="10.9" customHeight="1">
      <c r="A137" s="54"/>
      <c r="B137" s="54"/>
      <c r="C137" s="54"/>
      <c r="D137" s="54"/>
      <c r="E137" s="54"/>
      <c r="F137" s="56" t="s">
        <v>404</v>
      </c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5"/>
      <c r="S137" s="56"/>
      <c r="T137" s="58"/>
      <c r="U137" s="59"/>
    </row>
    <row r="138" spans="1:21" ht="12.6" customHeight="1">
      <c r="A138" s="60" t="s">
        <v>410</v>
      </c>
      <c r="B138" s="60"/>
      <c r="C138" s="60"/>
      <c r="D138" s="60"/>
      <c r="E138" s="60"/>
      <c r="F138" s="61" t="s">
        <v>311</v>
      </c>
      <c r="G138" s="61"/>
      <c r="H138" s="61"/>
      <c r="I138" s="61"/>
      <c r="J138" s="61"/>
      <c r="K138" s="61"/>
      <c r="L138" s="61"/>
      <c r="M138" s="61"/>
      <c r="N138" s="61"/>
      <c r="O138" s="61"/>
      <c r="P138" s="61"/>
      <c r="Q138" s="61"/>
      <c r="R138" s="62" t="s">
        <v>17</v>
      </c>
      <c r="S138" s="63" t="s">
        <v>17</v>
      </c>
      <c r="T138" s="64"/>
      <c r="U138" s="65"/>
    </row>
    <row r="139" spans="1:21" ht="13.15" customHeight="1">
      <c r="A139" s="60"/>
      <c r="B139" s="60"/>
      <c r="C139" s="60"/>
      <c r="D139" s="60"/>
      <c r="E139" s="60"/>
      <c r="F139" s="63" t="s">
        <v>411</v>
      </c>
      <c r="G139" s="63"/>
      <c r="H139" s="63"/>
      <c r="I139" s="63"/>
      <c r="J139" s="63"/>
      <c r="K139" s="63"/>
      <c r="L139" s="63"/>
      <c r="M139" s="63"/>
      <c r="N139" s="63"/>
      <c r="O139" s="63"/>
      <c r="P139" s="63"/>
      <c r="Q139" s="63"/>
      <c r="R139" s="62"/>
      <c r="S139" s="63"/>
      <c r="T139" s="64"/>
      <c r="U139" s="65"/>
    </row>
    <row r="140" spans="1:21" ht="12.6" customHeight="1">
      <c r="A140" s="54" t="s">
        <v>179</v>
      </c>
      <c r="B140" s="54"/>
      <c r="C140" s="54"/>
      <c r="D140" s="54"/>
      <c r="E140" s="54"/>
      <c r="F140" s="57" t="s">
        <v>412</v>
      </c>
      <c r="G140" s="57"/>
      <c r="H140" s="57"/>
      <c r="I140" s="57"/>
      <c r="J140" s="57"/>
      <c r="K140" s="57"/>
      <c r="L140" s="57"/>
      <c r="M140" s="57"/>
      <c r="N140" s="57"/>
      <c r="O140" s="57"/>
      <c r="P140" s="57"/>
      <c r="Q140" s="57"/>
      <c r="R140" s="55">
        <v>447</v>
      </c>
      <c r="S140" s="56" t="s">
        <v>87</v>
      </c>
      <c r="T140" s="58">
        <v>0</v>
      </c>
      <c r="U140" s="59">
        <f t="shared" ref="U140" si="52">R140*T140</f>
        <v>0</v>
      </c>
    </row>
    <row r="141" spans="1:21" ht="15.95" customHeight="1">
      <c r="A141" s="54"/>
      <c r="B141" s="54"/>
      <c r="C141" s="54"/>
      <c r="D141" s="54"/>
      <c r="E141" s="54"/>
      <c r="F141" s="56" t="s">
        <v>411</v>
      </c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5"/>
      <c r="S141" s="56"/>
      <c r="T141" s="58"/>
      <c r="U141" s="59"/>
    </row>
    <row r="142" spans="1:21" ht="12.6" customHeight="1">
      <c r="A142" s="54" t="s">
        <v>181</v>
      </c>
      <c r="B142" s="54"/>
      <c r="C142" s="54"/>
      <c r="D142" s="54"/>
      <c r="E142" s="54"/>
      <c r="F142" s="57" t="s">
        <v>413</v>
      </c>
      <c r="G142" s="57"/>
      <c r="H142" s="57"/>
      <c r="I142" s="57"/>
      <c r="J142" s="57"/>
      <c r="K142" s="57"/>
      <c r="L142" s="57"/>
      <c r="M142" s="57"/>
      <c r="N142" s="57"/>
      <c r="O142" s="57"/>
      <c r="P142" s="57"/>
      <c r="Q142" s="57"/>
      <c r="R142" s="55">
        <v>564</v>
      </c>
      <c r="S142" s="56" t="s">
        <v>87</v>
      </c>
      <c r="T142" s="58">
        <v>0</v>
      </c>
      <c r="U142" s="59">
        <f t="shared" ref="U142" si="53">R142*T142</f>
        <v>0</v>
      </c>
    </row>
    <row r="143" spans="1:21" ht="15.95" customHeight="1">
      <c r="A143" s="54"/>
      <c r="B143" s="54"/>
      <c r="C143" s="54"/>
      <c r="D143" s="54"/>
      <c r="E143" s="54"/>
      <c r="F143" s="56" t="s">
        <v>411</v>
      </c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5"/>
      <c r="S143" s="56"/>
      <c r="T143" s="58"/>
      <c r="U143" s="59"/>
    </row>
    <row r="144" spans="1:21" ht="12.6" customHeight="1">
      <c r="A144" s="54">
        <v>56</v>
      </c>
      <c r="B144" s="54"/>
      <c r="C144" s="54"/>
      <c r="D144" s="54"/>
      <c r="E144" s="54"/>
      <c r="F144" s="57" t="s">
        <v>414</v>
      </c>
      <c r="G144" s="57"/>
      <c r="H144" s="57"/>
      <c r="I144" s="57"/>
      <c r="J144" s="57"/>
      <c r="K144" s="57"/>
      <c r="L144" s="57"/>
      <c r="M144" s="57"/>
      <c r="N144" s="57"/>
      <c r="O144" s="57"/>
      <c r="P144" s="57"/>
      <c r="Q144" s="57"/>
      <c r="R144" s="55">
        <v>1011</v>
      </c>
      <c r="S144" s="56" t="s">
        <v>87</v>
      </c>
      <c r="T144" s="58">
        <v>0</v>
      </c>
      <c r="U144" s="59">
        <f t="shared" ref="U144" si="54">R144*T144</f>
        <v>0</v>
      </c>
    </row>
    <row r="145" spans="1:21" ht="12.6" customHeight="1">
      <c r="A145" s="54"/>
      <c r="B145" s="54"/>
      <c r="C145" s="54"/>
      <c r="D145" s="54"/>
      <c r="E145" s="54"/>
      <c r="F145" s="56" t="s">
        <v>411</v>
      </c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5"/>
      <c r="S145" s="56"/>
      <c r="T145" s="58"/>
      <c r="U145" s="59"/>
    </row>
    <row r="146" spans="1:21" ht="12.6" customHeight="1">
      <c r="A146" s="60" t="s">
        <v>415</v>
      </c>
      <c r="B146" s="60"/>
      <c r="C146" s="60"/>
      <c r="D146" s="60"/>
      <c r="E146" s="60"/>
      <c r="F146" s="61" t="s">
        <v>312</v>
      </c>
      <c r="G146" s="61"/>
      <c r="H146" s="61"/>
      <c r="I146" s="61"/>
      <c r="J146" s="61"/>
      <c r="K146" s="61"/>
      <c r="L146" s="61"/>
      <c r="M146" s="61"/>
      <c r="N146" s="61"/>
      <c r="O146" s="61"/>
      <c r="P146" s="61"/>
      <c r="Q146" s="61"/>
      <c r="R146" s="62" t="s">
        <v>17</v>
      </c>
      <c r="S146" s="63" t="s">
        <v>17</v>
      </c>
      <c r="T146" s="64" t="s">
        <v>17</v>
      </c>
      <c r="U146" s="65"/>
    </row>
    <row r="147" spans="1:21" ht="12.6" customHeight="1">
      <c r="A147" s="60"/>
      <c r="B147" s="60"/>
      <c r="C147" s="60"/>
      <c r="D147" s="60"/>
      <c r="E147" s="60"/>
      <c r="F147" s="63" t="s">
        <v>416</v>
      </c>
      <c r="G147" s="63"/>
      <c r="H147" s="63"/>
      <c r="I147" s="63"/>
      <c r="J147" s="63"/>
      <c r="K147" s="63"/>
      <c r="L147" s="63"/>
      <c r="M147" s="63"/>
      <c r="N147" s="63"/>
      <c r="O147" s="63"/>
      <c r="P147" s="63"/>
      <c r="Q147" s="63"/>
      <c r="R147" s="62"/>
      <c r="S147" s="63"/>
      <c r="T147" s="64"/>
      <c r="U147" s="65"/>
    </row>
    <row r="148" spans="1:21" ht="12.6" customHeight="1">
      <c r="A148" s="54" t="s">
        <v>185</v>
      </c>
      <c r="B148" s="54"/>
      <c r="C148" s="54"/>
      <c r="D148" s="54"/>
      <c r="E148" s="54"/>
      <c r="F148" s="57" t="s">
        <v>417</v>
      </c>
      <c r="G148" s="57"/>
      <c r="H148" s="57"/>
      <c r="I148" s="57"/>
      <c r="J148" s="57"/>
      <c r="K148" s="57"/>
      <c r="L148" s="57"/>
      <c r="M148" s="57"/>
      <c r="N148" s="57"/>
      <c r="O148" s="57"/>
      <c r="P148" s="57"/>
      <c r="Q148" s="57"/>
      <c r="R148" s="55">
        <v>332</v>
      </c>
      <c r="S148" s="56" t="s">
        <v>87</v>
      </c>
      <c r="T148" s="58">
        <v>0</v>
      </c>
      <c r="U148" s="59">
        <f t="shared" ref="U148" si="55">R148*T148</f>
        <v>0</v>
      </c>
    </row>
    <row r="149" spans="1:21" ht="15.95" customHeight="1">
      <c r="A149" s="54"/>
      <c r="B149" s="54"/>
      <c r="C149" s="54"/>
      <c r="D149" s="54"/>
      <c r="E149" s="54"/>
      <c r="F149" s="56" t="s">
        <v>416</v>
      </c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5"/>
      <c r="S149" s="56"/>
      <c r="T149" s="58"/>
      <c r="U149" s="59"/>
    </row>
    <row r="150" spans="1:21" ht="12.6" customHeight="1">
      <c r="A150" s="60" t="s">
        <v>418</v>
      </c>
      <c r="B150" s="60"/>
      <c r="C150" s="60"/>
      <c r="D150" s="60"/>
      <c r="E150" s="60"/>
      <c r="F150" s="61" t="s">
        <v>313</v>
      </c>
      <c r="G150" s="61"/>
      <c r="H150" s="61"/>
      <c r="I150" s="61"/>
      <c r="J150" s="61"/>
      <c r="K150" s="61"/>
      <c r="L150" s="61"/>
      <c r="M150" s="61"/>
      <c r="N150" s="61"/>
      <c r="O150" s="61"/>
      <c r="P150" s="61"/>
      <c r="Q150" s="61"/>
      <c r="R150" s="62" t="s">
        <v>17</v>
      </c>
      <c r="S150" s="63" t="s">
        <v>17</v>
      </c>
      <c r="T150" s="64" t="s">
        <v>17</v>
      </c>
      <c r="U150" s="65"/>
    </row>
    <row r="151" spans="1:21" ht="15.95" customHeight="1">
      <c r="A151" s="60"/>
      <c r="B151" s="60"/>
      <c r="C151" s="60"/>
      <c r="D151" s="60"/>
      <c r="E151" s="60"/>
      <c r="F151" s="63" t="s">
        <v>419</v>
      </c>
      <c r="G151" s="63"/>
      <c r="H151" s="63"/>
      <c r="I151" s="63"/>
      <c r="J151" s="63"/>
      <c r="K151" s="63"/>
      <c r="L151" s="63"/>
      <c r="M151" s="63"/>
      <c r="N151" s="63"/>
      <c r="O151" s="63"/>
      <c r="P151" s="63"/>
      <c r="Q151" s="63"/>
      <c r="R151" s="62"/>
      <c r="S151" s="63"/>
      <c r="T151" s="64"/>
      <c r="U151" s="65"/>
    </row>
    <row r="152" spans="1:21" ht="12.6" customHeight="1">
      <c r="A152" s="60" t="s">
        <v>420</v>
      </c>
      <c r="B152" s="60"/>
      <c r="C152" s="60"/>
      <c r="D152" s="60"/>
      <c r="E152" s="60"/>
      <c r="F152" s="61" t="s">
        <v>314</v>
      </c>
      <c r="G152" s="61"/>
      <c r="H152" s="61"/>
      <c r="I152" s="61"/>
      <c r="J152" s="61"/>
      <c r="K152" s="61"/>
      <c r="L152" s="61"/>
      <c r="M152" s="61"/>
      <c r="N152" s="61"/>
      <c r="O152" s="61"/>
      <c r="P152" s="61"/>
      <c r="Q152" s="61"/>
      <c r="R152" s="62" t="s">
        <v>17</v>
      </c>
      <c r="S152" s="63" t="s">
        <v>17</v>
      </c>
      <c r="T152" s="64" t="s">
        <v>17</v>
      </c>
      <c r="U152" s="65"/>
    </row>
    <row r="153" spans="1:21" ht="12" customHeight="1">
      <c r="A153" s="60"/>
      <c r="B153" s="60"/>
      <c r="C153" s="60"/>
      <c r="D153" s="60"/>
      <c r="E153" s="60"/>
      <c r="F153" s="63" t="s">
        <v>421</v>
      </c>
      <c r="G153" s="63"/>
      <c r="H153" s="63"/>
      <c r="I153" s="63"/>
      <c r="J153" s="63"/>
      <c r="K153" s="63"/>
      <c r="L153" s="63"/>
      <c r="M153" s="63"/>
      <c r="N153" s="63"/>
      <c r="O153" s="63"/>
      <c r="P153" s="63"/>
      <c r="Q153" s="63"/>
      <c r="R153" s="62"/>
      <c r="S153" s="63"/>
      <c r="T153" s="64"/>
      <c r="U153" s="65"/>
    </row>
    <row r="154" spans="1:21" ht="12.6" customHeight="1">
      <c r="A154" s="54" t="s">
        <v>187</v>
      </c>
      <c r="B154" s="54"/>
      <c r="C154" s="54"/>
      <c r="D154" s="54"/>
      <c r="E154" s="54"/>
      <c r="F154" s="57" t="s">
        <v>422</v>
      </c>
      <c r="G154" s="57"/>
      <c r="H154" s="57"/>
      <c r="I154" s="57"/>
      <c r="J154" s="57"/>
      <c r="K154" s="57"/>
      <c r="L154" s="57"/>
      <c r="M154" s="57"/>
      <c r="N154" s="57"/>
      <c r="O154" s="57"/>
      <c r="P154" s="57"/>
      <c r="Q154" s="57"/>
      <c r="R154" s="55">
        <v>51</v>
      </c>
      <c r="S154" s="56" t="s">
        <v>87</v>
      </c>
      <c r="T154" s="58">
        <v>0</v>
      </c>
      <c r="U154" s="59">
        <f t="shared" ref="U154" si="56">R154*T154</f>
        <v>0</v>
      </c>
    </row>
    <row r="155" spans="1:21" ht="15.95" customHeight="1">
      <c r="A155" s="54"/>
      <c r="B155" s="54"/>
      <c r="C155" s="54"/>
      <c r="D155" s="54"/>
      <c r="E155" s="54"/>
      <c r="F155" s="56" t="s">
        <v>421</v>
      </c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5"/>
      <c r="S155" s="56"/>
      <c r="T155" s="58"/>
      <c r="U155" s="59"/>
    </row>
    <row r="156" spans="1:21" ht="12.6" customHeight="1">
      <c r="A156" s="60" t="s">
        <v>423</v>
      </c>
      <c r="B156" s="60"/>
      <c r="C156" s="60"/>
      <c r="D156" s="60"/>
      <c r="E156" s="60"/>
      <c r="F156" s="61" t="s">
        <v>315</v>
      </c>
      <c r="G156" s="61"/>
      <c r="H156" s="61"/>
      <c r="I156" s="61"/>
      <c r="J156" s="61"/>
      <c r="K156" s="61"/>
      <c r="L156" s="61"/>
      <c r="M156" s="61"/>
      <c r="N156" s="61"/>
      <c r="O156" s="61"/>
      <c r="P156" s="61"/>
      <c r="Q156" s="61"/>
      <c r="R156" s="62" t="s">
        <v>17</v>
      </c>
      <c r="S156" s="63" t="s">
        <v>17</v>
      </c>
      <c r="T156" s="64" t="s">
        <v>17</v>
      </c>
      <c r="U156" s="65"/>
    </row>
    <row r="157" spans="1:21" ht="12.6" customHeight="1">
      <c r="A157" s="60"/>
      <c r="B157" s="60"/>
      <c r="C157" s="60"/>
      <c r="D157" s="60"/>
      <c r="E157" s="60"/>
      <c r="F157" s="63" t="s">
        <v>424</v>
      </c>
      <c r="G157" s="63"/>
      <c r="H157" s="63"/>
      <c r="I157" s="63"/>
      <c r="J157" s="63"/>
      <c r="K157" s="63"/>
      <c r="L157" s="63"/>
      <c r="M157" s="63"/>
      <c r="N157" s="63"/>
      <c r="O157" s="63"/>
      <c r="P157" s="63"/>
      <c r="Q157" s="63"/>
      <c r="R157" s="62"/>
      <c r="S157" s="63"/>
      <c r="T157" s="64"/>
      <c r="U157" s="65"/>
    </row>
    <row r="158" spans="1:21" ht="12.6" customHeight="1">
      <c r="A158" s="54" t="s">
        <v>189</v>
      </c>
      <c r="B158" s="54"/>
      <c r="C158" s="54"/>
      <c r="D158" s="54"/>
      <c r="E158" s="54"/>
      <c r="F158" s="57" t="s">
        <v>425</v>
      </c>
      <c r="G158" s="57"/>
      <c r="H158" s="57"/>
      <c r="I158" s="57"/>
      <c r="J158" s="57"/>
      <c r="K158" s="57"/>
      <c r="L158" s="57"/>
      <c r="M158" s="57"/>
      <c r="N158" s="57"/>
      <c r="O158" s="57"/>
      <c r="P158" s="57"/>
      <c r="Q158" s="57"/>
      <c r="R158" s="55">
        <v>500</v>
      </c>
      <c r="S158" s="56" t="s">
        <v>87</v>
      </c>
      <c r="T158" s="58">
        <v>0</v>
      </c>
      <c r="U158" s="59">
        <f t="shared" ref="U158" si="57">R158*T158</f>
        <v>0</v>
      </c>
    </row>
    <row r="159" spans="1:21" ht="24.4" customHeight="1">
      <c r="A159" s="54"/>
      <c r="B159" s="54"/>
      <c r="C159" s="54"/>
      <c r="D159" s="54"/>
      <c r="E159" s="54"/>
      <c r="F159" s="56" t="s">
        <v>424</v>
      </c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5"/>
      <c r="S159" s="56"/>
      <c r="T159" s="58"/>
      <c r="U159" s="59"/>
    </row>
    <row r="160" spans="1:21" ht="12.6" customHeight="1">
      <c r="A160" s="60" t="s">
        <v>426</v>
      </c>
      <c r="B160" s="60"/>
      <c r="C160" s="60"/>
      <c r="D160" s="60"/>
      <c r="E160" s="60"/>
      <c r="F160" s="61" t="s">
        <v>316</v>
      </c>
      <c r="G160" s="61"/>
      <c r="H160" s="61"/>
      <c r="I160" s="61"/>
      <c r="J160" s="61"/>
      <c r="K160" s="61"/>
      <c r="L160" s="61"/>
      <c r="M160" s="61"/>
      <c r="N160" s="61"/>
      <c r="O160" s="61"/>
      <c r="P160" s="61"/>
      <c r="Q160" s="61"/>
      <c r="R160" s="62" t="s">
        <v>17</v>
      </c>
      <c r="S160" s="63" t="s">
        <v>17</v>
      </c>
      <c r="T160" s="64" t="s">
        <v>17</v>
      </c>
      <c r="U160" s="65"/>
    </row>
    <row r="161" spans="1:21" ht="15.95" customHeight="1">
      <c r="A161" s="60"/>
      <c r="B161" s="60"/>
      <c r="C161" s="60"/>
      <c r="D161" s="60"/>
      <c r="E161" s="60"/>
      <c r="F161" s="63" t="s">
        <v>427</v>
      </c>
      <c r="G161" s="63"/>
      <c r="H161" s="63"/>
      <c r="I161" s="63"/>
      <c r="J161" s="63"/>
      <c r="K161" s="63"/>
      <c r="L161" s="63"/>
      <c r="M161" s="63"/>
      <c r="N161" s="63"/>
      <c r="O161" s="63"/>
      <c r="P161" s="63"/>
      <c r="Q161" s="63"/>
      <c r="R161" s="62"/>
      <c r="S161" s="63"/>
      <c r="T161" s="64"/>
      <c r="U161" s="65"/>
    </row>
    <row r="162" spans="1:21" ht="12.6" customHeight="1">
      <c r="A162" s="54" t="s">
        <v>191</v>
      </c>
      <c r="B162" s="54"/>
      <c r="C162" s="54"/>
      <c r="D162" s="54"/>
      <c r="E162" s="54"/>
      <c r="F162" s="57" t="s">
        <v>428</v>
      </c>
      <c r="G162" s="57"/>
      <c r="H162" s="57"/>
      <c r="I162" s="57"/>
      <c r="J162" s="57"/>
      <c r="K162" s="57"/>
      <c r="L162" s="57"/>
      <c r="M162" s="57"/>
      <c r="N162" s="57"/>
      <c r="O162" s="57"/>
      <c r="P162" s="57"/>
      <c r="Q162" s="57"/>
      <c r="R162" s="55">
        <v>500</v>
      </c>
      <c r="S162" s="56" t="s">
        <v>87</v>
      </c>
      <c r="T162" s="58">
        <v>0</v>
      </c>
      <c r="U162" s="59">
        <f t="shared" ref="U162" si="58">R162*T162</f>
        <v>0</v>
      </c>
    </row>
    <row r="163" spans="1:21" ht="15.95" customHeight="1">
      <c r="A163" s="54"/>
      <c r="B163" s="54"/>
      <c r="C163" s="54"/>
      <c r="D163" s="54"/>
      <c r="E163" s="54"/>
      <c r="F163" s="56" t="s">
        <v>427</v>
      </c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5"/>
      <c r="S163" s="56"/>
      <c r="T163" s="58"/>
      <c r="U163" s="59"/>
    </row>
    <row r="164" spans="1:21" ht="12.6" customHeight="1">
      <c r="A164" s="60" t="s">
        <v>429</v>
      </c>
      <c r="B164" s="60"/>
      <c r="C164" s="60"/>
      <c r="D164" s="60"/>
      <c r="E164" s="60"/>
      <c r="F164" s="61" t="s">
        <v>317</v>
      </c>
      <c r="G164" s="61"/>
      <c r="H164" s="61"/>
      <c r="I164" s="61"/>
      <c r="J164" s="61"/>
      <c r="K164" s="61"/>
      <c r="L164" s="61"/>
      <c r="M164" s="61"/>
      <c r="N164" s="61"/>
      <c r="O164" s="61"/>
      <c r="P164" s="61"/>
      <c r="Q164" s="61"/>
      <c r="R164" s="62" t="s">
        <v>17</v>
      </c>
      <c r="S164" s="63" t="s">
        <v>17</v>
      </c>
      <c r="T164" s="64" t="s">
        <v>17</v>
      </c>
      <c r="U164" s="65"/>
    </row>
    <row r="165" spans="1:21" ht="13.9" customHeight="1">
      <c r="A165" s="60"/>
      <c r="B165" s="60"/>
      <c r="C165" s="60"/>
      <c r="D165" s="60"/>
      <c r="E165" s="60"/>
      <c r="F165" s="63" t="s">
        <v>430</v>
      </c>
      <c r="G165" s="63"/>
      <c r="H165" s="63"/>
      <c r="I165" s="63"/>
      <c r="J165" s="63"/>
      <c r="K165" s="63"/>
      <c r="L165" s="63"/>
      <c r="M165" s="63"/>
      <c r="N165" s="63"/>
      <c r="O165" s="63"/>
      <c r="P165" s="63"/>
      <c r="Q165" s="63"/>
      <c r="R165" s="62"/>
      <c r="S165" s="63"/>
      <c r="T165" s="64"/>
      <c r="U165" s="65"/>
    </row>
    <row r="166" spans="1:21" ht="12.6" customHeight="1">
      <c r="A166" s="54" t="s">
        <v>194</v>
      </c>
      <c r="B166" s="54"/>
      <c r="C166" s="54"/>
      <c r="D166" s="54"/>
      <c r="E166" s="54"/>
      <c r="F166" s="57" t="s">
        <v>431</v>
      </c>
      <c r="G166" s="57"/>
      <c r="H166" s="57"/>
      <c r="I166" s="57"/>
      <c r="J166" s="57"/>
      <c r="K166" s="57"/>
      <c r="L166" s="57"/>
      <c r="M166" s="57"/>
      <c r="N166" s="57"/>
      <c r="O166" s="57"/>
      <c r="P166" s="57"/>
      <c r="Q166" s="57"/>
      <c r="R166" s="55">
        <v>134</v>
      </c>
      <c r="S166" s="56" t="s">
        <v>87</v>
      </c>
      <c r="T166" s="58">
        <v>0</v>
      </c>
      <c r="U166" s="59">
        <f t="shared" ref="U166" si="59">R166*T166</f>
        <v>0</v>
      </c>
    </row>
    <row r="167" spans="1:21" ht="15.95" customHeight="1">
      <c r="A167" s="54"/>
      <c r="B167" s="54"/>
      <c r="C167" s="54"/>
      <c r="D167" s="54"/>
      <c r="E167" s="54"/>
      <c r="F167" s="56" t="s">
        <v>430</v>
      </c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5"/>
      <c r="S167" s="56"/>
      <c r="T167" s="58"/>
      <c r="U167" s="59"/>
    </row>
    <row r="168" spans="1:21" ht="12.6" customHeight="1">
      <c r="A168" s="54" t="s">
        <v>195</v>
      </c>
      <c r="B168" s="54"/>
      <c r="C168" s="54"/>
      <c r="D168" s="54"/>
      <c r="E168" s="54"/>
      <c r="F168" s="57" t="s">
        <v>432</v>
      </c>
      <c r="G168" s="57"/>
      <c r="H168" s="57"/>
      <c r="I168" s="57"/>
      <c r="J168" s="57"/>
      <c r="K168" s="57"/>
      <c r="L168" s="57"/>
      <c r="M168" s="57"/>
      <c r="N168" s="57"/>
      <c r="O168" s="57"/>
      <c r="P168" s="57"/>
      <c r="Q168" s="57"/>
      <c r="R168" s="55">
        <v>12</v>
      </c>
      <c r="S168" s="56" t="s">
        <v>68</v>
      </c>
      <c r="T168" s="58">
        <v>0</v>
      </c>
      <c r="U168" s="59">
        <f t="shared" ref="U168" si="60">R168*T168</f>
        <v>0</v>
      </c>
    </row>
    <row r="169" spans="1:21" ht="13.15" customHeight="1">
      <c r="A169" s="54"/>
      <c r="B169" s="54"/>
      <c r="C169" s="54"/>
      <c r="D169" s="54"/>
      <c r="E169" s="54"/>
      <c r="F169" s="56" t="s">
        <v>430</v>
      </c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5"/>
      <c r="S169" s="56"/>
      <c r="T169" s="58"/>
      <c r="U169" s="59"/>
    </row>
    <row r="170" spans="1:21" ht="12.6" customHeight="1">
      <c r="A170" s="60" t="s">
        <v>433</v>
      </c>
      <c r="B170" s="60"/>
      <c r="C170" s="60"/>
      <c r="D170" s="60"/>
      <c r="E170" s="60"/>
      <c r="F170" s="61" t="s">
        <v>318</v>
      </c>
      <c r="G170" s="61"/>
      <c r="H170" s="61"/>
      <c r="I170" s="61"/>
      <c r="J170" s="61"/>
      <c r="K170" s="61"/>
      <c r="L170" s="61"/>
      <c r="M170" s="61"/>
      <c r="N170" s="61"/>
      <c r="O170" s="61"/>
      <c r="P170" s="61"/>
      <c r="Q170" s="61"/>
      <c r="R170" s="62" t="s">
        <v>17</v>
      </c>
      <c r="S170" s="63" t="s">
        <v>17</v>
      </c>
      <c r="T170" s="64" t="s">
        <v>17</v>
      </c>
      <c r="U170" s="65"/>
    </row>
    <row r="171" spans="1:21" ht="15.95" customHeight="1">
      <c r="A171" s="60"/>
      <c r="B171" s="60"/>
      <c r="C171" s="60"/>
      <c r="D171" s="60"/>
      <c r="E171" s="60"/>
      <c r="F171" s="63" t="s">
        <v>434</v>
      </c>
      <c r="G171" s="63"/>
      <c r="H171" s="63"/>
      <c r="I171" s="63"/>
      <c r="J171" s="63"/>
      <c r="K171" s="63"/>
      <c r="L171" s="63"/>
      <c r="M171" s="63"/>
      <c r="N171" s="63"/>
      <c r="O171" s="63"/>
      <c r="P171" s="63"/>
      <c r="Q171" s="63"/>
      <c r="R171" s="62"/>
      <c r="S171" s="63"/>
      <c r="T171" s="64"/>
      <c r="U171" s="65"/>
    </row>
    <row r="172" spans="1:21" ht="12.6" customHeight="1">
      <c r="A172" s="54" t="s">
        <v>196</v>
      </c>
      <c r="B172" s="54"/>
      <c r="C172" s="54"/>
      <c r="D172" s="54"/>
      <c r="E172" s="54"/>
      <c r="F172" s="141" t="s">
        <v>531</v>
      </c>
      <c r="G172" s="141"/>
      <c r="H172" s="141"/>
      <c r="I172" s="141"/>
      <c r="J172" s="141"/>
      <c r="K172" s="141"/>
      <c r="L172" s="141"/>
      <c r="M172" s="141"/>
      <c r="N172" s="141"/>
      <c r="O172" s="141"/>
      <c r="P172" s="141"/>
      <c r="Q172" s="141"/>
      <c r="R172" s="55">
        <v>52</v>
      </c>
      <c r="S172" s="56" t="s">
        <v>87</v>
      </c>
      <c r="T172" s="58">
        <v>0</v>
      </c>
      <c r="U172" s="59">
        <f t="shared" ref="U172" si="61">R172*T172</f>
        <v>0</v>
      </c>
    </row>
    <row r="173" spans="1:21" ht="15.95" customHeight="1">
      <c r="A173" s="54"/>
      <c r="B173" s="54"/>
      <c r="C173" s="54"/>
      <c r="D173" s="54"/>
      <c r="E173" s="54"/>
      <c r="F173" s="56" t="s">
        <v>434</v>
      </c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5"/>
      <c r="S173" s="56"/>
      <c r="T173" s="58"/>
      <c r="U173" s="59"/>
    </row>
    <row r="174" spans="1:21" ht="12.6" customHeight="1">
      <c r="A174" s="54" t="s">
        <v>197</v>
      </c>
      <c r="B174" s="54"/>
      <c r="C174" s="54"/>
      <c r="D174" s="54"/>
      <c r="E174" s="54"/>
      <c r="F174" s="141" t="s">
        <v>532</v>
      </c>
      <c r="G174" s="141"/>
      <c r="H174" s="141"/>
      <c r="I174" s="141"/>
      <c r="J174" s="141"/>
      <c r="K174" s="141"/>
      <c r="L174" s="141"/>
      <c r="M174" s="141"/>
      <c r="N174" s="141"/>
      <c r="O174" s="141"/>
      <c r="P174" s="141"/>
      <c r="Q174" s="141"/>
      <c r="R174" s="55">
        <v>192</v>
      </c>
      <c r="S174" s="56" t="s">
        <v>87</v>
      </c>
      <c r="T174" s="58">
        <v>0</v>
      </c>
      <c r="U174" s="59">
        <f t="shared" ref="U174" si="62">R174*T174</f>
        <v>0</v>
      </c>
    </row>
    <row r="175" spans="1:21" ht="16.149999999999999" customHeight="1">
      <c r="A175" s="54"/>
      <c r="B175" s="54"/>
      <c r="C175" s="54"/>
      <c r="D175" s="54"/>
      <c r="E175" s="54"/>
      <c r="F175" s="56" t="s">
        <v>434</v>
      </c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5"/>
      <c r="S175" s="56"/>
      <c r="T175" s="58"/>
      <c r="U175" s="59"/>
    </row>
    <row r="176" spans="1:21" ht="13.9" customHeight="1">
      <c r="A176" s="60" t="s">
        <v>435</v>
      </c>
      <c r="B176" s="60"/>
      <c r="C176" s="60"/>
      <c r="D176" s="60"/>
      <c r="E176" s="60"/>
      <c r="F176" s="61" t="s">
        <v>319</v>
      </c>
      <c r="G176" s="61"/>
      <c r="H176" s="61"/>
      <c r="I176" s="61"/>
      <c r="J176" s="61"/>
      <c r="K176" s="61"/>
      <c r="L176" s="61"/>
      <c r="M176" s="61"/>
      <c r="N176" s="61"/>
      <c r="O176" s="61"/>
      <c r="P176" s="61"/>
      <c r="Q176" s="61"/>
      <c r="R176" s="62" t="s">
        <v>17</v>
      </c>
      <c r="S176" s="63" t="s">
        <v>17</v>
      </c>
      <c r="T176" s="64" t="s">
        <v>17</v>
      </c>
      <c r="U176" s="65"/>
    </row>
    <row r="177" spans="1:21" ht="14.45" customHeight="1">
      <c r="A177" s="60"/>
      <c r="B177" s="60"/>
      <c r="C177" s="60"/>
      <c r="D177" s="60"/>
      <c r="E177" s="60"/>
      <c r="F177" s="63" t="s">
        <v>436</v>
      </c>
      <c r="G177" s="63"/>
      <c r="H177" s="63"/>
      <c r="I177" s="63"/>
      <c r="J177" s="63"/>
      <c r="K177" s="63"/>
      <c r="L177" s="63"/>
      <c r="M177" s="63"/>
      <c r="N177" s="63"/>
      <c r="O177" s="63"/>
      <c r="P177" s="63"/>
      <c r="Q177" s="63"/>
      <c r="R177" s="62"/>
      <c r="S177" s="63"/>
      <c r="T177" s="64"/>
      <c r="U177" s="65"/>
    </row>
    <row r="178" spans="1:21" ht="12.6" customHeight="1">
      <c r="A178" s="60" t="s">
        <v>437</v>
      </c>
      <c r="B178" s="60"/>
      <c r="C178" s="60"/>
      <c r="D178" s="60"/>
      <c r="E178" s="60"/>
      <c r="F178" s="61" t="s">
        <v>320</v>
      </c>
      <c r="G178" s="61"/>
      <c r="H178" s="61"/>
      <c r="I178" s="61"/>
      <c r="J178" s="61"/>
      <c r="K178" s="61"/>
      <c r="L178" s="61"/>
      <c r="M178" s="61"/>
      <c r="N178" s="61"/>
      <c r="O178" s="61"/>
      <c r="P178" s="61"/>
      <c r="Q178" s="61"/>
      <c r="R178" s="62" t="s">
        <v>17</v>
      </c>
      <c r="S178" s="63" t="s">
        <v>17</v>
      </c>
      <c r="T178" s="64" t="s">
        <v>17</v>
      </c>
      <c r="U178" s="65"/>
    </row>
    <row r="179" spans="1:21" ht="10.15" customHeight="1">
      <c r="A179" s="60"/>
      <c r="B179" s="60"/>
      <c r="C179" s="60"/>
      <c r="D179" s="60"/>
      <c r="E179" s="60"/>
      <c r="F179" s="63" t="s">
        <v>438</v>
      </c>
      <c r="G179" s="63"/>
      <c r="H179" s="63"/>
      <c r="I179" s="63"/>
      <c r="J179" s="63"/>
      <c r="K179" s="63"/>
      <c r="L179" s="63"/>
      <c r="M179" s="63"/>
      <c r="N179" s="63"/>
      <c r="O179" s="63"/>
      <c r="P179" s="63"/>
      <c r="Q179" s="63"/>
      <c r="R179" s="62"/>
      <c r="S179" s="63"/>
      <c r="T179" s="64"/>
      <c r="U179" s="65"/>
    </row>
    <row r="180" spans="1:21" ht="12.6" customHeight="1">
      <c r="A180" s="54" t="s">
        <v>198</v>
      </c>
      <c r="B180" s="54"/>
      <c r="C180" s="54"/>
      <c r="D180" s="54"/>
      <c r="E180" s="54"/>
      <c r="F180" s="57" t="s">
        <v>439</v>
      </c>
      <c r="G180" s="57"/>
      <c r="H180" s="57"/>
      <c r="I180" s="57"/>
      <c r="J180" s="57"/>
      <c r="K180" s="57"/>
      <c r="L180" s="57"/>
      <c r="M180" s="57"/>
      <c r="N180" s="57"/>
      <c r="O180" s="57"/>
      <c r="P180" s="57"/>
      <c r="Q180" s="57"/>
      <c r="R180" s="55">
        <v>18</v>
      </c>
      <c r="S180" s="56" t="s">
        <v>87</v>
      </c>
      <c r="T180" s="58">
        <v>0</v>
      </c>
      <c r="U180" s="59">
        <f t="shared" ref="U180" si="63">R180*T180</f>
        <v>0</v>
      </c>
    </row>
    <row r="181" spans="1:21" ht="15.95" customHeight="1">
      <c r="A181" s="54"/>
      <c r="B181" s="54"/>
      <c r="C181" s="54"/>
      <c r="D181" s="54"/>
      <c r="E181" s="54"/>
      <c r="F181" s="56" t="s">
        <v>438</v>
      </c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5"/>
      <c r="S181" s="56"/>
      <c r="T181" s="58"/>
      <c r="U181" s="59"/>
    </row>
    <row r="182" spans="1:21" ht="12.6" customHeight="1">
      <c r="A182" s="60" t="s">
        <v>440</v>
      </c>
      <c r="B182" s="60"/>
      <c r="C182" s="60"/>
      <c r="D182" s="60"/>
      <c r="E182" s="60"/>
      <c r="F182" s="61" t="s">
        <v>321</v>
      </c>
      <c r="G182" s="61"/>
      <c r="H182" s="61"/>
      <c r="I182" s="61"/>
      <c r="J182" s="61"/>
      <c r="K182" s="61"/>
      <c r="L182" s="61"/>
      <c r="M182" s="61"/>
      <c r="N182" s="61"/>
      <c r="O182" s="61"/>
      <c r="P182" s="61"/>
      <c r="Q182" s="61"/>
      <c r="R182" s="62" t="s">
        <v>17</v>
      </c>
      <c r="S182" s="63" t="s">
        <v>17</v>
      </c>
      <c r="T182" s="64" t="s">
        <v>17</v>
      </c>
      <c r="U182" s="65"/>
    </row>
    <row r="183" spans="1:21" ht="15.95" customHeight="1">
      <c r="A183" s="60"/>
      <c r="B183" s="60"/>
      <c r="C183" s="60"/>
      <c r="D183" s="60"/>
      <c r="E183" s="60"/>
      <c r="F183" s="63" t="s">
        <v>441</v>
      </c>
      <c r="G183" s="63"/>
      <c r="H183" s="63"/>
      <c r="I183" s="63"/>
      <c r="J183" s="63"/>
      <c r="K183" s="63"/>
      <c r="L183" s="63"/>
      <c r="M183" s="63"/>
      <c r="N183" s="63"/>
      <c r="O183" s="63"/>
      <c r="P183" s="63"/>
      <c r="Q183" s="63"/>
      <c r="R183" s="62"/>
      <c r="S183" s="63"/>
      <c r="T183" s="64"/>
      <c r="U183" s="65"/>
    </row>
    <row r="184" spans="1:21" ht="12.6" customHeight="1">
      <c r="A184" s="54" t="s">
        <v>199</v>
      </c>
      <c r="B184" s="54"/>
      <c r="C184" s="54"/>
      <c r="D184" s="54"/>
      <c r="E184" s="54"/>
      <c r="F184" s="57" t="s">
        <v>442</v>
      </c>
      <c r="G184" s="57"/>
      <c r="H184" s="57"/>
      <c r="I184" s="57"/>
      <c r="J184" s="57"/>
      <c r="K184" s="57"/>
      <c r="L184" s="57"/>
      <c r="M184" s="57"/>
      <c r="N184" s="57"/>
      <c r="O184" s="57"/>
      <c r="P184" s="57"/>
      <c r="Q184" s="57"/>
      <c r="R184" s="55">
        <v>5</v>
      </c>
      <c r="S184" s="56" t="s">
        <v>87</v>
      </c>
      <c r="T184" s="58">
        <v>0</v>
      </c>
      <c r="U184" s="59">
        <f t="shared" ref="U184" si="64">R184*T184</f>
        <v>0</v>
      </c>
    </row>
    <row r="185" spans="1:21" ht="15.95" customHeight="1">
      <c r="A185" s="54"/>
      <c r="B185" s="54"/>
      <c r="C185" s="54"/>
      <c r="D185" s="54"/>
      <c r="E185" s="54"/>
      <c r="F185" s="56" t="s">
        <v>441</v>
      </c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5"/>
      <c r="S185" s="56"/>
      <c r="T185" s="58"/>
      <c r="U185" s="59"/>
    </row>
    <row r="186" spans="1:21" ht="12.6" customHeight="1">
      <c r="A186" s="60" t="s">
        <v>443</v>
      </c>
      <c r="B186" s="60"/>
      <c r="C186" s="60"/>
      <c r="D186" s="60"/>
      <c r="E186" s="60"/>
      <c r="F186" s="61" t="s">
        <v>322</v>
      </c>
      <c r="G186" s="61"/>
      <c r="H186" s="61"/>
      <c r="I186" s="61"/>
      <c r="J186" s="61"/>
      <c r="K186" s="61"/>
      <c r="L186" s="61"/>
      <c r="M186" s="61"/>
      <c r="N186" s="61"/>
      <c r="O186" s="61"/>
      <c r="P186" s="61"/>
      <c r="Q186" s="61"/>
      <c r="R186" s="62" t="s">
        <v>17</v>
      </c>
      <c r="S186" s="63" t="s">
        <v>17</v>
      </c>
      <c r="T186" s="64" t="s">
        <v>17</v>
      </c>
      <c r="U186" s="65"/>
    </row>
    <row r="187" spans="1:21" ht="12" customHeight="1">
      <c r="A187" s="60"/>
      <c r="B187" s="60"/>
      <c r="C187" s="60"/>
      <c r="D187" s="60"/>
      <c r="E187" s="60"/>
      <c r="F187" s="63" t="s">
        <v>444</v>
      </c>
      <c r="G187" s="63"/>
      <c r="H187" s="63"/>
      <c r="I187" s="63"/>
      <c r="J187" s="63"/>
      <c r="K187" s="63"/>
      <c r="L187" s="63"/>
      <c r="M187" s="63"/>
      <c r="N187" s="63"/>
      <c r="O187" s="63"/>
      <c r="P187" s="63"/>
      <c r="Q187" s="63"/>
      <c r="R187" s="62"/>
      <c r="S187" s="63"/>
      <c r="T187" s="64"/>
      <c r="U187" s="65"/>
    </row>
    <row r="188" spans="1:21" ht="12.6" customHeight="1">
      <c r="A188" s="60" t="s">
        <v>445</v>
      </c>
      <c r="B188" s="60"/>
      <c r="C188" s="60"/>
      <c r="D188" s="60"/>
      <c r="E188" s="60"/>
      <c r="F188" s="61" t="s">
        <v>323</v>
      </c>
      <c r="G188" s="61"/>
      <c r="H188" s="61"/>
      <c r="I188" s="61"/>
      <c r="J188" s="61"/>
      <c r="K188" s="61"/>
      <c r="L188" s="61"/>
      <c r="M188" s="61"/>
      <c r="N188" s="61"/>
      <c r="O188" s="61"/>
      <c r="P188" s="61"/>
      <c r="Q188" s="61"/>
      <c r="R188" s="62" t="s">
        <v>17</v>
      </c>
      <c r="S188" s="63" t="s">
        <v>17</v>
      </c>
      <c r="T188" s="64"/>
      <c r="U188" s="65"/>
    </row>
    <row r="189" spans="1:21" ht="12" customHeight="1">
      <c r="A189" s="60"/>
      <c r="B189" s="60"/>
      <c r="C189" s="60"/>
      <c r="D189" s="60"/>
      <c r="E189" s="60"/>
      <c r="F189" s="63" t="s">
        <v>446</v>
      </c>
      <c r="G189" s="63"/>
      <c r="H189" s="63"/>
      <c r="I189" s="63"/>
      <c r="J189" s="63"/>
      <c r="K189" s="63"/>
      <c r="L189" s="63"/>
      <c r="M189" s="63"/>
      <c r="N189" s="63"/>
      <c r="O189" s="63"/>
      <c r="P189" s="63"/>
      <c r="Q189" s="63"/>
      <c r="R189" s="62"/>
      <c r="S189" s="63"/>
      <c r="T189" s="64"/>
      <c r="U189" s="65"/>
    </row>
    <row r="190" spans="1:21" ht="27.6" customHeight="1">
      <c r="A190" s="54" t="s">
        <v>200</v>
      </c>
      <c r="B190" s="54"/>
      <c r="C190" s="54"/>
      <c r="D190" s="54"/>
      <c r="E190" s="54"/>
      <c r="F190" s="57" t="s">
        <v>447</v>
      </c>
      <c r="G190" s="57"/>
      <c r="H190" s="57"/>
      <c r="I190" s="57"/>
      <c r="J190" s="57"/>
      <c r="K190" s="57"/>
      <c r="L190" s="57"/>
      <c r="M190" s="57"/>
      <c r="N190" s="57"/>
      <c r="O190" s="57"/>
      <c r="P190" s="57"/>
      <c r="Q190" s="57"/>
      <c r="R190" s="55">
        <v>3</v>
      </c>
      <c r="S190" s="56" t="s">
        <v>87</v>
      </c>
      <c r="T190" s="58">
        <v>0</v>
      </c>
      <c r="U190" s="59">
        <f t="shared" ref="U190" si="65">R190*T190</f>
        <v>0</v>
      </c>
    </row>
    <row r="191" spans="1:21" ht="12.6" customHeight="1">
      <c r="A191" s="54"/>
      <c r="B191" s="54"/>
      <c r="C191" s="54"/>
      <c r="D191" s="54"/>
      <c r="E191" s="54"/>
      <c r="F191" s="56" t="s">
        <v>446</v>
      </c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5"/>
      <c r="S191" s="56"/>
      <c r="T191" s="58"/>
      <c r="U191" s="59"/>
    </row>
    <row r="192" spans="1:21" ht="12.6" customHeight="1">
      <c r="A192" s="54" t="s">
        <v>201</v>
      </c>
      <c r="B192" s="54"/>
      <c r="C192" s="54"/>
      <c r="D192" s="54"/>
      <c r="E192" s="54"/>
      <c r="F192" s="57" t="s">
        <v>448</v>
      </c>
      <c r="G192" s="57"/>
      <c r="H192" s="57"/>
      <c r="I192" s="57"/>
      <c r="J192" s="57"/>
      <c r="K192" s="57"/>
      <c r="L192" s="57"/>
      <c r="M192" s="57"/>
      <c r="N192" s="57"/>
      <c r="O192" s="57"/>
      <c r="P192" s="57"/>
      <c r="Q192" s="57"/>
      <c r="R192" s="55">
        <v>1</v>
      </c>
      <c r="S192" s="56" t="s">
        <v>87</v>
      </c>
      <c r="T192" s="58">
        <v>0</v>
      </c>
      <c r="U192" s="59">
        <f t="shared" ref="U192" si="66">R192*T192</f>
        <v>0</v>
      </c>
    </row>
    <row r="193" spans="1:21" ht="15.95" customHeight="1">
      <c r="A193" s="54"/>
      <c r="B193" s="54"/>
      <c r="C193" s="54"/>
      <c r="D193" s="54"/>
      <c r="E193" s="54"/>
      <c r="F193" s="56" t="s">
        <v>446</v>
      </c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5"/>
      <c r="S193" s="56"/>
      <c r="T193" s="58"/>
      <c r="U193" s="59"/>
    </row>
    <row r="194" spans="1:21" ht="12.6" customHeight="1">
      <c r="A194" s="54" t="s">
        <v>202</v>
      </c>
      <c r="B194" s="54"/>
      <c r="C194" s="54"/>
      <c r="D194" s="54"/>
      <c r="E194" s="54"/>
      <c r="F194" s="57" t="s">
        <v>449</v>
      </c>
      <c r="G194" s="57"/>
      <c r="H194" s="57"/>
      <c r="I194" s="57"/>
      <c r="J194" s="57"/>
      <c r="K194" s="57"/>
      <c r="L194" s="57"/>
      <c r="M194" s="57"/>
      <c r="N194" s="57"/>
      <c r="O194" s="57"/>
      <c r="P194" s="57"/>
      <c r="Q194" s="57"/>
      <c r="R194" s="55">
        <v>10</v>
      </c>
      <c r="S194" s="56" t="s">
        <v>87</v>
      </c>
      <c r="T194" s="58">
        <v>0</v>
      </c>
      <c r="U194" s="59">
        <f t="shared" ref="U194" si="67">R194*T194</f>
        <v>0</v>
      </c>
    </row>
    <row r="195" spans="1:21" ht="15.95" customHeight="1">
      <c r="A195" s="54"/>
      <c r="B195" s="54"/>
      <c r="C195" s="54"/>
      <c r="D195" s="54"/>
      <c r="E195" s="54"/>
      <c r="F195" s="56" t="s">
        <v>446</v>
      </c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5"/>
      <c r="S195" s="56"/>
      <c r="T195" s="58"/>
      <c r="U195" s="59"/>
    </row>
    <row r="196" spans="1:21" ht="12.6" customHeight="1">
      <c r="A196" s="60" t="s">
        <v>450</v>
      </c>
      <c r="B196" s="60"/>
      <c r="C196" s="60"/>
      <c r="D196" s="60"/>
      <c r="E196" s="60"/>
      <c r="F196" s="61" t="s">
        <v>324</v>
      </c>
      <c r="G196" s="61"/>
      <c r="H196" s="61"/>
      <c r="I196" s="61"/>
      <c r="J196" s="61"/>
      <c r="K196" s="61"/>
      <c r="L196" s="61"/>
      <c r="M196" s="61"/>
      <c r="N196" s="61"/>
      <c r="O196" s="61"/>
      <c r="P196" s="61"/>
      <c r="Q196" s="61"/>
      <c r="R196" s="62" t="s">
        <v>17</v>
      </c>
      <c r="S196" s="63" t="s">
        <v>17</v>
      </c>
      <c r="T196" s="64" t="s">
        <v>17</v>
      </c>
      <c r="U196" s="65"/>
    </row>
    <row r="197" spans="1:21" ht="13.15" customHeight="1">
      <c r="A197" s="60"/>
      <c r="B197" s="60"/>
      <c r="C197" s="60"/>
      <c r="D197" s="60"/>
      <c r="E197" s="60"/>
      <c r="F197" s="63" t="s">
        <v>451</v>
      </c>
      <c r="G197" s="63"/>
      <c r="H197" s="63"/>
      <c r="I197" s="63"/>
      <c r="J197" s="63"/>
      <c r="K197" s="63"/>
      <c r="L197" s="63"/>
      <c r="M197" s="63"/>
      <c r="N197" s="63"/>
      <c r="O197" s="63"/>
      <c r="P197" s="63"/>
      <c r="Q197" s="63"/>
      <c r="R197" s="62"/>
      <c r="S197" s="63"/>
      <c r="T197" s="64"/>
      <c r="U197" s="65"/>
    </row>
    <row r="198" spans="1:21" ht="12.6" customHeight="1">
      <c r="A198" s="54" t="s">
        <v>203</v>
      </c>
      <c r="B198" s="54"/>
      <c r="C198" s="54"/>
      <c r="D198" s="54"/>
      <c r="E198" s="54"/>
      <c r="F198" s="57" t="s">
        <v>452</v>
      </c>
      <c r="G198" s="57"/>
      <c r="H198" s="57"/>
      <c r="I198" s="57"/>
      <c r="J198" s="57"/>
      <c r="K198" s="57"/>
      <c r="L198" s="57"/>
      <c r="M198" s="57"/>
      <c r="N198" s="57"/>
      <c r="O198" s="57"/>
      <c r="P198" s="57"/>
      <c r="Q198" s="57"/>
      <c r="R198" s="142">
        <v>4</v>
      </c>
      <c r="S198" s="56" t="s">
        <v>32</v>
      </c>
      <c r="T198" s="58">
        <v>0</v>
      </c>
      <c r="U198" s="59">
        <f t="shared" ref="U198" si="68">R198*T198</f>
        <v>0</v>
      </c>
    </row>
    <row r="199" spans="1:21" ht="12" customHeight="1">
      <c r="A199" s="54"/>
      <c r="B199" s="54"/>
      <c r="C199" s="54"/>
      <c r="D199" s="54"/>
      <c r="E199" s="54"/>
      <c r="F199" s="56" t="s">
        <v>451</v>
      </c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142"/>
      <c r="S199" s="56"/>
      <c r="T199" s="58"/>
      <c r="U199" s="59"/>
    </row>
    <row r="200" spans="1:21" ht="12.6" customHeight="1">
      <c r="A200" s="54" t="s">
        <v>204</v>
      </c>
      <c r="B200" s="54"/>
      <c r="C200" s="54"/>
      <c r="D200" s="54"/>
      <c r="E200" s="54"/>
      <c r="F200" s="57" t="s">
        <v>453</v>
      </c>
      <c r="G200" s="57"/>
      <c r="H200" s="57"/>
      <c r="I200" s="57"/>
      <c r="J200" s="57"/>
      <c r="K200" s="57"/>
      <c r="L200" s="57"/>
      <c r="M200" s="57"/>
      <c r="N200" s="57"/>
      <c r="O200" s="57"/>
      <c r="P200" s="57"/>
      <c r="Q200" s="57"/>
      <c r="R200" s="55">
        <v>5</v>
      </c>
      <c r="S200" s="56" t="s">
        <v>32</v>
      </c>
      <c r="T200" s="58">
        <v>0</v>
      </c>
      <c r="U200" s="59">
        <f t="shared" ref="U200" si="69">R200*T200</f>
        <v>0</v>
      </c>
    </row>
    <row r="201" spans="1:21" ht="10.15" customHeight="1">
      <c r="A201" s="54"/>
      <c r="B201" s="54"/>
      <c r="C201" s="54"/>
      <c r="D201" s="54"/>
      <c r="E201" s="54"/>
      <c r="F201" s="56" t="s">
        <v>451</v>
      </c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5"/>
      <c r="S201" s="56"/>
      <c r="T201" s="58"/>
      <c r="U201" s="59"/>
    </row>
    <row r="202" spans="1:21" ht="12.6" customHeight="1">
      <c r="A202" s="54" t="s">
        <v>205</v>
      </c>
      <c r="B202" s="54"/>
      <c r="C202" s="54"/>
      <c r="D202" s="54"/>
      <c r="E202" s="54"/>
      <c r="F202" s="57" t="s">
        <v>454</v>
      </c>
      <c r="G202" s="57"/>
      <c r="H202" s="57"/>
      <c r="I202" s="57"/>
      <c r="J202" s="57"/>
      <c r="K202" s="57"/>
      <c r="L202" s="57"/>
      <c r="M202" s="57"/>
      <c r="N202" s="57"/>
      <c r="O202" s="57"/>
      <c r="P202" s="57"/>
      <c r="Q202" s="57"/>
      <c r="R202" s="55">
        <v>5</v>
      </c>
      <c r="S202" s="56" t="s">
        <v>32</v>
      </c>
      <c r="T202" s="58">
        <v>0</v>
      </c>
      <c r="U202" s="59">
        <f t="shared" ref="U202" si="70">R202*T202</f>
        <v>0</v>
      </c>
    </row>
    <row r="203" spans="1:21" ht="12" customHeight="1">
      <c r="A203" s="54"/>
      <c r="B203" s="54"/>
      <c r="C203" s="54"/>
      <c r="D203" s="54"/>
      <c r="E203" s="54"/>
      <c r="F203" s="56" t="s">
        <v>451</v>
      </c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5"/>
      <c r="S203" s="56"/>
      <c r="T203" s="58"/>
      <c r="U203" s="59"/>
    </row>
    <row r="204" spans="1:21" ht="12.6" customHeight="1">
      <c r="A204" s="54" t="s">
        <v>206</v>
      </c>
      <c r="B204" s="54"/>
      <c r="C204" s="54"/>
      <c r="D204" s="54"/>
      <c r="E204" s="54"/>
      <c r="F204" s="57" t="s">
        <v>506</v>
      </c>
      <c r="G204" s="57"/>
      <c r="H204" s="57"/>
      <c r="I204" s="57"/>
      <c r="J204" s="57"/>
      <c r="K204" s="57"/>
      <c r="L204" s="57"/>
      <c r="M204" s="57"/>
      <c r="N204" s="57"/>
      <c r="O204" s="57"/>
      <c r="P204" s="57"/>
      <c r="Q204" s="57"/>
      <c r="R204" s="55">
        <v>6</v>
      </c>
      <c r="S204" s="56" t="s">
        <v>32</v>
      </c>
      <c r="T204" s="58">
        <v>0</v>
      </c>
      <c r="U204" s="59">
        <f t="shared" ref="U204" si="71">R204*T204</f>
        <v>0</v>
      </c>
    </row>
    <row r="205" spans="1:21" ht="10.15" customHeight="1">
      <c r="A205" s="54"/>
      <c r="B205" s="54"/>
      <c r="C205" s="54"/>
      <c r="D205" s="54"/>
      <c r="E205" s="54"/>
      <c r="F205" s="56" t="s">
        <v>451</v>
      </c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5"/>
      <c r="S205" s="56"/>
      <c r="T205" s="58"/>
      <c r="U205" s="59"/>
    </row>
    <row r="206" spans="1:21" ht="12.6" customHeight="1">
      <c r="A206" s="54" t="s">
        <v>207</v>
      </c>
      <c r="B206" s="54"/>
      <c r="C206" s="54"/>
      <c r="D206" s="54"/>
      <c r="E206" s="54"/>
      <c r="F206" s="57" t="s">
        <v>455</v>
      </c>
      <c r="G206" s="57"/>
      <c r="H206" s="57"/>
      <c r="I206" s="57"/>
      <c r="J206" s="57"/>
      <c r="K206" s="57"/>
      <c r="L206" s="57"/>
      <c r="M206" s="57"/>
      <c r="N206" s="57"/>
      <c r="O206" s="57"/>
      <c r="P206" s="57"/>
      <c r="Q206" s="57"/>
      <c r="R206" s="55">
        <v>1</v>
      </c>
      <c r="S206" s="56" t="s">
        <v>32</v>
      </c>
      <c r="T206" s="58">
        <v>0</v>
      </c>
      <c r="U206" s="59">
        <f t="shared" ref="U206" si="72">R206*T206</f>
        <v>0</v>
      </c>
    </row>
    <row r="207" spans="1:21" ht="11.45" customHeight="1">
      <c r="A207" s="54"/>
      <c r="B207" s="54"/>
      <c r="C207" s="54"/>
      <c r="D207" s="54"/>
      <c r="E207" s="54"/>
      <c r="F207" s="56" t="s">
        <v>451</v>
      </c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5"/>
      <c r="S207" s="56"/>
      <c r="T207" s="58"/>
      <c r="U207" s="59"/>
    </row>
    <row r="208" spans="1:21" ht="12.6" customHeight="1">
      <c r="A208" s="60" t="s">
        <v>456</v>
      </c>
      <c r="B208" s="60"/>
      <c r="C208" s="60"/>
      <c r="D208" s="60"/>
      <c r="E208" s="60"/>
      <c r="F208" s="61" t="s">
        <v>325</v>
      </c>
      <c r="G208" s="61"/>
      <c r="H208" s="61"/>
      <c r="I208" s="61"/>
      <c r="J208" s="61"/>
      <c r="K208" s="61"/>
      <c r="L208" s="61"/>
      <c r="M208" s="61"/>
      <c r="N208" s="61"/>
      <c r="O208" s="61"/>
      <c r="P208" s="61"/>
      <c r="Q208" s="61"/>
      <c r="R208" s="62" t="s">
        <v>17</v>
      </c>
      <c r="S208" s="63" t="s">
        <v>17</v>
      </c>
      <c r="T208" s="64" t="s">
        <v>17</v>
      </c>
      <c r="U208" s="65"/>
    </row>
    <row r="209" spans="1:21" ht="13.9" customHeight="1">
      <c r="A209" s="60"/>
      <c r="B209" s="60"/>
      <c r="C209" s="60"/>
      <c r="D209" s="60"/>
      <c r="E209" s="60"/>
      <c r="F209" s="63" t="s">
        <v>457</v>
      </c>
      <c r="G209" s="63"/>
      <c r="H209" s="63"/>
      <c r="I209" s="63"/>
      <c r="J209" s="63"/>
      <c r="K209" s="63"/>
      <c r="L209" s="63"/>
      <c r="M209" s="63"/>
      <c r="N209" s="63"/>
      <c r="O209" s="63"/>
      <c r="P209" s="63"/>
      <c r="Q209" s="63"/>
      <c r="R209" s="62"/>
      <c r="S209" s="63"/>
      <c r="T209" s="64"/>
      <c r="U209" s="65"/>
    </row>
    <row r="210" spans="1:21" ht="12.6" customHeight="1">
      <c r="A210" s="54" t="s">
        <v>208</v>
      </c>
      <c r="B210" s="54"/>
      <c r="C210" s="54"/>
      <c r="D210" s="54"/>
      <c r="E210" s="54"/>
      <c r="F210" s="57" t="s">
        <v>458</v>
      </c>
      <c r="G210" s="57"/>
      <c r="H210" s="57"/>
      <c r="I210" s="57"/>
      <c r="J210" s="57"/>
      <c r="K210" s="57"/>
      <c r="L210" s="57"/>
      <c r="M210" s="57"/>
      <c r="N210" s="57"/>
      <c r="O210" s="57"/>
      <c r="P210" s="57"/>
      <c r="Q210" s="57"/>
      <c r="R210" s="55">
        <v>2</v>
      </c>
      <c r="S210" s="56" t="s">
        <v>32</v>
      </c>
      <c r="T210" s="58">
        <v>0</v>
      </c>
      <c r="U210" s="59">
        <f t="shared" ref="U210" si="73">R210*T210</f>
        <v>0</v>
      </c>
    </row>
    <row r="211" spans="1:21" ht="12" customHeight="1">
      <c r="A211" s="54"/>
      <c r="B211" s="54"/>
      <c r="C211" s="54"/>
      <c r="D211" s="54"/>
      <c r="E211" s="54"/>
      <c r="F211" s="56" t="s">
        <v>457</v>
      </c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5"/>
      <c r="S211" s="56"/>
      <c r="T211" s="58"/>
      <c r="U211" s="59"/>
    </row>
    <row r="212" spans="1:21" ht="12.6" customHeight="1">
      <c r="A212" s="54" t="s">
        <v>209</v>
      </c>
      <c r="B212" s="54"/>
      <c r="C212" s="54"/>
      <c r="D212" s="54"/>
      <c r="E212" s="54"/>
      <c r="F212" s="57" t="s">
        <v>459</v>
      </c>
      <c r="G212" s="57"/>
      <c r="H212" s="57"/>
      <c r="I212" s="57"/>
      <c r="J212" s="57"/>
      <c r="K212" s="57"/>
      <c r="L212" s="57"/>
      <c r="M212" s="57"/>
      <c r="N212" s="57"/>
      <c r="O212" s="57"/>
      <c r="P212" s="57"/>
      <c r="Q212" s="57"/>
      <c r="R212" s="55">
        <v>1</v>
      </c>
      <c r="S212" s="56" t="s">
        <v>32</v>
      </c>
      <c r="T212" s="58">
        <v>0</v>
      </c>
      <c r="U212" s="59">
        <f t="shared" ref="U212" si="74">R212*T212</f>
        <v>0</v>
      </c>
    </row>
    <row r="213" spans="1:21" ht="10.9" customHeight="1">
      <c r="A213" s="54"/>
      <c r="B213" s="54"/>
      <c r="C213" s="54"/>
      <c r="D213" s="54"/>
      <c r="E213" s="54"/>
      <c r="F213" s="56" t="s">
        <v>457</v>
      </c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5"/>
      <c r="S213" s="56"/>
      <c r="T213" s="58"/>
      <c r="U213" s="59"/>
    </row>
    <row r="214" spans="1:21" ht="12.6" customHeight="1">
      <c r="A214" s="60" t="s">
        <v>460</v>
      </c>
      <c r="B214" s="60"/>
      <c r="C214" s="60"/>
      <c r="D214" s="60"/>
      <c r="E214" s="60"/>
      <c r="F214" s="61" t="s">
        <v>326</v>
      </c>
      <c r="G214" s="61"/>
      <c r="H214" s="61"/>
      <c r="I214" s="61"/>
      <c r="J214" s="61"/>
      <c r="K214" s="61"/>
      <c r="L214" s="61"/>
      <c r="M214" s="61"/>
      <c r="N214" s="61"/>
      <c r="O214" s="61"/>
      <c r="P214" s="61"/>
      <c r="Q214" s="61"/>
      <c r="R214" s="62" t="s">
        <v>17</v>
      </c>
      <c r="S214" s="63" t="s">
        <v>17</v>
      </c>
      <c r="T214" s="64"/>
      <c r="U214" s="65"/>
    </row>
    <row r="215" spans="1:21" ht="12.6" customHeight="1">
      <c r="A215" s="60"/>
      <c r="B215" s="60"/>
      <c r="C215" s="60"/>
      <c r="D215" s="60"/>
      <c r="E215" s="60"/>
      <c r="F215" s="63" t="s">
        <v>461</v>
      </c>
      <c r="G215" s="63"/>
      <c r="H215" s="63"/>
      <c r="I215" s="63"/>
      <c r="J215" s="63"/>
      <c r="K215" s="63"/>
      <c r="L215" s="63"/>
      <c r="M215" s="63"/>
      <c r="N215" s="63"/>
      <c r="O215" s="63"/>
      <c r="P215" s="63"/>
      <c r="Q215" s="63"/>
      <c r="R215" s="62"/>
      <c r="S215" s="63"/>
      <c r="T215" s="64"/>
      <c r="U215" s="65"/>
    </row>
    <row r="216" spans="1:21" ht="12.6" customHeight="1">
      <c r="A216" s="60" t="s">
        <v>462</v>
      </c>
      <c r="B216" s="60"/>
      <c r="C216" s="60"/>
      <c r="D216" s="60"/>
      <c r="E216" s="60"/>
      <c r="F216" s="61" t="s">
        <v>327</v>
      </c>
      <c r="G216" s="61"/>
      <c r="H216" s="61"/>
      <c r="I216" s="61"/>
      <c r="J216" s="61"/>
      <c r="K216" s="61"/>
      <c r="L216" s="61"/>
      <c r="M216" s="61"/>
      <c r="N216" s="61"/>
      <c r="O216" s="61"/>
      <c r="P216" s="61"/>
      <c r="Q216" s="61"/>
      <c r="R216" s="62" t="s">
        <v>17</v>
      </c>
      <c r="S216" s="63" t="s">
        <v>17</v>
      </c>
      <c r="T216" s="64" t="s">
        <v>17</v>
      </c>
      <c r="U216" s="65"/>
    </row>
    <row r="217" spans="1:21" ht="12.6" customHeight="1">
      <c r="A217" s="60"/>
      <c r="B217" s="60"/>
      <c r="C217" s="60"/>
      <c r="D217" s="60"/>
      <c r="E217" s="60"/>
      <c r="F217" s="63" t="s">
        <v>463</v>
      </c>
      <c r="G217" s="63"/>
      <c r="H217" s="63"/>
      <c r="I217" s="63"/>
      <c r="J217" s="63"/>
      <c r="K217" s="63"/>
      <c r="L217" s="63"/>
      <c r="M217" s="63"/>
      <c r="N217" s="63"/>
      <c r="O217" s="63"/>
      <c r="P217" s="63"/>
      <c r="Q217" s="63"/>
      <c r="R217" s="62"/>
      <c r="S217" s="63"/>
      <c r="T217" s="64"/>
      <c r="U217" s="65"/>
    </row>
    <row r="218" spans="1:21" ht="12.6" customHeight="1">
      <c r="A218" s="54" t="s">
        <v>210</v>
      </c>
      <c r="B218" s="54"/>
      <c r="C218" s="54"/>
      <c r="D218" s="54"/>
      <c r="E218" s="54"/>
      <c r="F218" s="57" t="s">
        <v>464</v>
      </c>
      <c r="G218" s="57"/>
      <c r="H218" s="57"/>
      <c r="I218" s="57"/>
      <c r="J218" s="57"/>
      <c r="K218" s="57"/>
      <c r="L218" s="57"/>
      <c r="M218" s="57"/>
      <c r="N218" s="57"/>
      <c r="O218" s="57"/>
      <c r="P218" s="57"/>
      <c r="Q218" s="57"/>
      <c r="R218" s="55">
        <v>214</v>
      </c>
      <c r="S218" s="56" t="s">
        <v>35</v>
      </c>
      <c r="T218" s="58">
        <v>0</v>
      </c>
      <c r="U218" s="59">
        <f t="shared" ref="U218" si="75">R218*T218</f>
        <v>0</v>
      </c>
    </row>
    <row r="219" spans="1:21" ht="13.15" customHeight="1">
      <c r="A219" s="54"/>
      <c r="B219" s="54"/>
      <c r="C219" s="54"/>
      <c r="D219" s="54"/>
      <c r="E219" s="54"/>
      <c r="F219" s="56" t="s">
        <v>463</v>
      </c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5"/>
      <c r="S219" s="56"/>
      <c r="T219" s="58"/>
      <c r="U219" s="59"/>
    </row>
    <row r="220" spans="1:21" ht="12.6" customHeight="1">
      <c r="A220" s="54" t="s">
        <v>211</v>
      </c>
      <c r="B220" s="54"/>
      <c r="C220" s="54"/>
      <c r="D220" s="54"/>
      <c r="E220" s="54"/>
      <c r="F220" s="57" t="s">
        <v>465</v>
      </c>
      <c r="G220" s="57"/>
      <c r="H220" s="57"/>
      <c r="I220" s="57"/>
      <c r="J220" s="57"/>
      <c r="K220" s="57"/>
      <c r="L220" s="57"/>
      <c r="M220" s="57"/>
      <c r="N220" s="57"/>
      <c r="O220" s="57"/>
      <c r="P220" s="57"/>
      <c r="Q220" s="57"/>
      <c r="R220" s="55">
        <v>51</v>
      </c>
      <c r="S220" s="56" t="s">
        <v>35</v>
      </c>
      <c r="T220" s="58">
        <v>0</v>
      </c>
      <c r="U220" s="59">
        <f t="shared" ref="U220" si="76">R220*T220</f>
        <v>0</v>
      </c>
    </row>
    <row r="221" spans="1:21" ht="12" customHeight="1">
      <c r="A221" s="54"/>
      <c r="B221" s="54"/>
      <c r="C221" s="54"/>
      <c r="D221" s="54"/>
      <c r="E221" s="54"/>
      <c r="F221" s="56" t="s">
        <v>463</v>
      </c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5"/>
      <c r="S221" s="56"/>
      <c r="T221" s="58"/>
      <c r="U221" s="59"/>
    </row>
    <row r="222" spans="1:21" ht="12.6" customHeight="1">
      <c r="A222" s="54" t="s">
        <v>212</v>
      </c>
      <c r="B222" s="54"/>
      <c r="C222" s="54"/>
      <c r="D222" s="54"/>
      <c r="E222" s="54"/>
      <c r="F222" s="57" t="s">
        <v>466</v>
      </c>
      <c r="G222" s="57"/>
      <c r="H222" s="57"/>
      <c r="I222" s="57"/>
      <c r="J222" s="57"/>
      <c r="K222" s="57"/>
      <c r="L222" s="57"/>
      <c r="M222" s="57"/>
      <c r="N222" s="57"/>
      <c r="O222" s="57"/>
      <c r="P222" s="57"/>
      <c r="Q222" s="57"/>
      <c r="R222" s="55">
        <v>56</v>
      </c>
      <c r="S222" s="56" t="s">
        <v>35</v>
      </c>
      <c r="T222" s="58">
        <v>0</v>
      </c>
      <c r="U222" s="59">
        <f t="shared" ref="U222" si="77">R222*T222</f>
        <v>0</v>
      </c>
    </row>
    <row r="223" spans="1:21" ht="12" customHeight="1">
      <c r="A223" s="54"/>
      <c r="B223" s="54"/>
      <c r="C223" s="54"/>
      <c r="D223" s="54"/>
      <c r="E223" s="54"/>
      <c r="F223" s="56" t="s">
        <v>463</v>
      </c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5"/>
      <c r="S223" s="56"/>
      <c r="T223" s="58"/>
      <c r="U223" s="59"/>
    </row>
    <row r="224" spans="1:21" ht="12.6" customHeight="1">
      <c r="A224" s="54" t="s">
        <v>213</v>
      </c>
      <c r="B224" s="54"/>
      <c r="C224" s="54"/>
      <c r="D224" s="54"/>
      <c r="E224" s="54"/>
      <c r="F224" s="57" t="s">
        <v>467</v>
      </c>
      <c r="G224" s="57"/>
      <c r="H224" s="57"/>
      <c r="I224" s="57"/>
      <c r="J224" s="57"/>
      <c r="K224" s="57"/>
      <c r="L224" s="57"/>
      <c r="M224" s="57"/>
      <c r="N224" s="57"/>
      <c r="O224" s="57"/>
      <c r="P224" s="57"/>
      <c r="Q224" s="57"/>
      <c r="R224" s="55">
        <v>20</v>
      </c>
      <c r="S224" s="56" t="s">
        <v>35</v>
      </c>
      <c r="T224" s="58">
        <v>0</v>
      </c>
      <c r="U224" s="59">
        <f t="shared" ref="U224" si="78">R224*T224</f>
        <v>0</v>
      </c>
    </row>
    <row r="225" spans="1:21" ht="12.6" customHeight="1">
      <c r="A225" s="54"/>
      <c r="B225" s="54"/>
      <c r="C225" s="54"/>
      <c r="D225" s="54"/>
      <c r="E225" s="54"/>
      <c r="F225" s="56" t="s">
        <v>463</v>
      </c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5"/>
      <c r="S225" s="56"/>
      <c r="T225" s="58"/>
      <c r="U225" s="59"/>
    </row>
    <row r="226" spans="1:21" ht="12.6" customHeight="1">
      <c r="A226" s="54" t="s">
        <v>214</v>
      </c>
      <c r="B226" s="54"/>
      <c r="C226" s="54"/>
      <c r="D226" s="54"/>
      <c r="E226" s="54"/>
      <c r="F226" s="57" t="s">
        <v>468</v>
      </c>
      <c r="G226" s="57"/>
      <c r="H226" s="57"/>
      <c r="I226" s="57"/>
      <c r="J226" s="57"/>
      <c r="K226" s="57"/>
      <c r="L226" s="57"/>
      <c r="M226" s="57"/>
      <c r="N226" s="57"/>
      <c r="O226" s="57"/>
      <c r="P226" s="57"/>
      <c r="Q226" s="57"/>
      <c r="R226" s="55">
        <v>26</v>
      </c>
      <c r="S226" s="56" t="s">
        <v>68</v>
      </c>
      <c r="T226" s="58">
        <v>0</v>
      </c>
      <c r="U226" s="59">
        <f t="shared" ref="U226" si="79">R226*T226</f>
        <v>0</v>
      </c>
    </row>
    <row r="227" spans="1:21" ht="14.45" customHeight="1">
      <c r="A227" s="54"/>
      <c r="B227" s="54"/>
      <c r="C227" s="54"/>
      <c r="D227" s="54"/>
      <c r="E227" s="54"/>
      <c r="F227" s="56" t="s">
        <v>463</v>
      </c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5"/>
      <c r="S227" s="56"/>
      <c r="T227" s="58"/>
      <c r="U227" s="59"/>
    </row>
    <row r="228" spans="1:21" ht="12.6" customHeight="1">
      <c r="A228" s="60" t="s">
        <v>469</v>
      </c>
      <c r="B228" s="60"/>
      <c r="C228" s="60"/>
      <c r="D228" s="60"/>
      <c r="E228" s="60"/>
      <c r="F228" s="61" t="s">
        <v>328</v>
      </c>
      <c r="G228" s="61"/>
      <c r="H228" s="61"/>
      <c r="I228" s="61"/>
      <c r="J228" s="61"/>
      <c r="K228" s="61"/>
      <c r="L228" s="61"/>
      <c r="M228" s="61"/>
      <c r="N228" s="61"/>
      <c r="O228" s="61"/>
      <c r="P228" s="61"/>
      <c r="Q228" s="61"/>
      <c r="R228" s="62" t="s">
        <v>17</v>
      </c>
      <c r="S228" s="63" t="s">
        <v>17</v>
      </c>
      <c r="T228" s="64" t="s">
        <v>17</v>
      </c>
      <c r="U228" s="65"/>
    </row>
    <row r="229" spans="1:21" ht="15.95" customHeight="1">
      <c r="A229" s="60"/>
      <c r="B229" s="60"/>
      <c r="C229" s="60"/>
      <c r="D229" s="60"/>
      <c r="E229" s="60"/>
      <c r="F229" s="63" t="s">
        <v>470</v>
      </c>
      <c r="G229" s="63"/>
      <c r="H229" s="63"/>
      <c r="I229" s="63"/>
      <c r="J229" s="63"/>
      <c r="K229" s="63"/>
      <c r="L229" s="63"/>
      <c r="M229" s="63"/>
      <c r="N229" s="63"/>
      <c r="O229" s="63"/>
      <c r="P229" s="63"/>
      <c r="Q229" s="63"/>
      <c r="R229" s="62"/>
      <c r="S229" s="63"/>
      <c r="T229" s="64"/>
      <c r="U229" s="65"/>
    </row>
    <row r="230" spans="1:21" ht="12.6" customHeight="1">
      <c r="A230" s="54" t="s">
        <v>215</v>
      </c>
      <c r="B230" s="54"/>
      <c r="C230" s="54"/>
      <c r="D230" s="54"/>
      <c r="E230" s="54"/>
      <c r="F230" s="57" t="s">
        <v>471</v>
      </c>
      <c r="G230" s="57"/>
      <c r="H230" s="57"/>
      <c r="I230" s="57"/>
      <c r="J230" s="57"/>
      <c r="K230" s="57"/>
      <c r="L230" s="57"/>
      <c r="M230" s="57"/>
      <c r="N230" s="57"/>
      <c r="O230" s="57"/>
      <c r="P230" s="57"/>
      <c r="Q230" s="57"/>
      <c r="R230" s="55">
        <v>385</v>
      </c>
      <c r="S230" s="56" t="s">
        <v>87</v>
      </c>
      <c r="T230" s="58">
        <v>0</v>
      </c>
      <c r="U230" s="59">
        <f t="shared" ref="U230" si="80">R230*T230</f>
        <v>0</v>
      </c>
    </row>
    <row r="231" spans="1:21" ht="13.15" customHeight="1">
      <c r="A231" s="54"/>
      <c r="B231" s="54"/>
      <c r="C231" s="54"/>
      <c r="D231" s="54"/>
      <c r="E231" s="54"/>
      <c r="F231" s="56" t="s">
        <v>470</v>
      </c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5"/>
      <c r="S231" s="56"/>
      <c r="T231" s="58"/>
      <c r="U231" s="59"/>
    </row>
    <row r="232" spans="1:21" ht="12.6" customHeight="1">
      <c r="A232" s="54" t="s">
        <v>216</v>
      </c>
      <c r="B232" s="54"/>
      <c r="C232" s="54"/>
      <c r="D232" s="54"/>
      <c r="E232" s="54"/>
      <c r="F232" s="57" t="s">
        <v>472</v>
      </c>
      <c r="G232" s="57"/>
      <c r="H232" s="57"/>
      <c r="I232" s="57"/>
      <c r="J232" s="57"/>
      <c r="K232" s="57"/>
      <c r="L232" s="57"/>
      <c r="M232" s="57"/>
      <c r="N232" s="57"/>
      <c r="O232" s="57"/>
      <c r="P232" s="57"/>
      <c r="Q232" s="57"/>
      <c r="R232" s="55">
        <v>17</v>
      </c>
      <c r="S232" s="56" t="s">
        <v>35</v>
      </c>
      <c r="T232" s="58">
        <v>0</v>
      </c>
      <c r="U232" s="59">
        <f t="shared" ref="U232" si="81">R232*T232</f>
        <v>0</v>
      </c>
    </row>
    <row r="233" spans="1:21" ht="13.15" customHeight="1">
      <c r="A233" s="54"/>
      <c r="B233" s="54"/>
      <c r="C233" s="54"/>
      <c r="D233" s="54"/>
      <c r="E233" s="54"/>
      <c r="F233" s="56" t="s">
        <v>470</v>
      </c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5"/>
      <c r="S233" s="56"/>
      <c r="T233" s="58"/>
      <c r="U233" s="59"/>
    </row>
    <row r="234" spans="1:21" ht="12.6" customHeight="1">
      <c r="A234" s="54" t="s">
        <v>217</v>
      </c>
      <c r="B234" s="54"/>
      <c r="C234" s="54"/>
      <c r="D234" s="54"/>
      <c r="E234" s="54"/>
      <c r="F234" s="57" t="s">
        <v>473</v>
      </c>
      <c r="G234" s="57"/>
      <c r="H234" s="57"/>
      <c r="I234" s="57"/>
      <c r="J234" s="57"/>
      <c r="K234" s="57"/>
      <c r="L234" s="57"/>
      <c r="M234" s="57"/>
      <c r="N234" s="57"/>
      <c r="O234" s="57"/>
      <c r="P234" s="57"/>
      <c r="Q234" s="57"/>
      <c r="R234" s="55">
        <v>20</v>
      </c>
      <c r="S234" s="56" t="s">
        <v>35</v>
      </c>
      <c r="T234" s="58">
        <v>0</v>
      </c>
      <c r="U234" s="59">
        <f t="shared" ref="U234" si="82">R234*T234</f>
        <v>0</v>
      </c>
    </row>
    <row r="235" spans="1:21" ht="13.15" customHeight="1">
      <c r="A235" s="54" t="s">
        <v>17</v>
      </c>
      <c r="B235" s="54"/>
      <c r="C235" s="54"/>
      <c r="D235" s="54"/>
      <c r="E235" s="54"/>
      <c r="F235" s="56" t="s">
        <v>470</v>
      </c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5" t="s">
        <v>17</v>
      </c>
      <c r="S235" s="56" t="s">
        <v>17</v>
      </c>
      <c r="T235" s="58" t="s">
        <v>17</v>
      </c>
      <c r="U235" s="59"/>
    </row>
    <row r="236" spans="1:21" ht="13.5" customHeight="1">
      <c r="A236" s="54" t="s">
        <v>474</v>
      </c>
      <c r="B236" s="54"/>
      <c r="C236" s="54"/>
      <c r="D236" s="54"/>
      <c r="E236" s="54"/>
      <c r="F236" s="57" t="s">
        <v>475</v>
      </c>
      <c r="G236" s="57"/>
      <c r="H236" s="57"/>
      <c r="I236" s="57"/>
      <c r="J236" s="57"/>
      <c r="K236" s="57"/>
      <c r="L236" s="57"/>
      <c r="M236" s="57"/>
      <c r="N236" s="57"/>
      <c r="O236" s="57"/>
      <c r="P236" s="57"/>
      <c r="Q236" s="57"/>
      <c r="R236" s="55">
        <v>3</v>
      </c>
      <c r="S236" s="56" t="s">
        <v>35</v>
      </c>
      <c r="T236" s="58">
        <v>0</v>
      </c>
      <c r="U236" s="59">
        <f t="shared" ref="U236" si="83">R236*T236</f>
        <v>0</v>
      </c>
    </row>
    <row r="237" spans="1:21" ht="14.45" customHeight="1">
      <c r="A237" s="54"/>
      <c r="B237" s="54"/>
      <c r="C237" s="54"/>
      <c r="D237" s="54"/>
      <c r="E237" s="54"/>
      <c r="F237" s="56" t="s">
        <v>470</v>
      </c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5"/>
      <c r="S237" s="56"/>
      <c r="T237" s="58"/>
      <c r="U237" s="59"/>
    </row>
    <row r="238" spans="1:21" ht="13.15" customHeight="1">
      <c r="A238" s="54" t="s">
        <v>476</v>
      </c>
      <c r="B238" s="54"/>
      <c r="C238" s="54"/>
      <c r="D238" s="54"/>
      <c r="E238" s="54"/>
      <c r="F238" s="57" t="s">
        <v>477</v>
      </c>
      <c r="G238" s="57"/>
      <c r="H238" s="57"/>
      <c r="I238" s="57"/>
      <c r="J238" s="57"/>
      <c r="K238" s="57"/>
      <c r="L238" s="57"/>
      <c r="M238" s="57"/>
      <c r="N238" s="57"/>
      <c r="O238" s="57"/>
      <c r="P238" s="57"/>
      <c r="Q238" s="57"/>
      <c r="R238" s="55">
        <v>1</v>
      </c>
      <c r="S238" s="56" t="s">
        <v>32</v>
      </c>
      <c r="T238" s="58">
        <v>0</v>
      </c>
      <c r="U238" s="59">
        <f t="shared" ref="U238" si="84">R238*T238</f>
        <v>0</v>
      </c>
    </row>
    <row r="239" spans="1:21" ht="13.15" customHeight="1">
      <c r="A239" s="54"/>
      <c r="B239" s="54"/>
      <c r="C239" s="54"/>
      <c r="D239" s="54"/>
      <c r="E239" s="54"/>
      <c r="F239" s="56" t="s">
        <v>470</v>
      </c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5"/>
      <c r="S239" s="56"/>
      <c r="T239" s="58"/>
      <c r="U239" s="59"/>
    </row>
    <row r="240" spans="1:21" ht="13.15" customHeight="1">
      <c r="A240" s="60" t="s">
        <v>478</v>
      </c>
      <c r="B240" s="60"/>
      <c r="C240" s="60"/>
      <c r="D240" s="60"/>
      <c r="E240" s="60"/>
      <c r="F240" s="61" t="s">
        <v>329</v>
      </c>
      <c r="G240" s="61"/>
      <c r="H240" s="61"/>
      <c r="I240" s="61"/>
      <c r="J240" s="61"/>
      <c r="K240" s="61"/>
      <c r="L240" s="61"/>
      <c r="M240" s="61"/>
      <c r="N240" s="61"/>
      <c r="O240" s="61"/>
      <c r="P240" s="61"/>
      <c r="Q240" s="61"/>
      <c r="R240" s="62" t="s">
        <v>17</v>
      </c>
      <c r="S240" s="63" t="s">
        <v>17</v>
      </c>
      <c r="T240" s="64" t="s">
        <v>17</v>
      </c>
      <c r="U240" s="65"/>
    </row>
    <row r="241" spans="1:21" ht="13.15" customHeight="1">
      <c r="A241" s="60"/>
      <c r="B241" s="60"/>
      <c r="C241" s="60"/>
      <c r="D241" s="60"/>
      <c r="E241" s="60"/>
      <c r="F241" s="63" t="s">
        <v>479</v>
      </c>
      <c r="G241" s="63"/>
      <c r="H241" s="63"/>
      <c r="I241" s="63"/>
      <c r="J241" s="63"/>
      <c r="K241" s="63"/>
      <c r="L241" s="63"/>
      <c r="M241" s="63"/>
      <c r="N241" s="63"/>
      <c r="O241" s="63"/>
      <c r="P241" s="63"/>
      <c r="Q241" s="63"/>
      <c r="R241" s="62"/>
      <c r="S241" s="63"/>
      <c r="T241" s="64"/>
      <c r="U241" s="65"/>
    </row>
    <row r="242" spans="1:21" ht="13.15" customHeight="1">
      <c r="A242" s="54" t="s">
        <v>480</v>
      </c>
      <c r="B242" s="54"/>
      <c r="C242" s="54"/>
      <c r="D242" s="54"/>
      <c r="E242" s="54"/>
      <c r="F242" s="57" t="s">
        <v>481</v>
      </c>
      <c r="G242" s="57"/>
      <c r="H242" s="57"/>
      <c r="I242" s="57"/>
      <c r="J242" s="57"/>
      <c r="K242" s="57"/>
      <c r="L242" s="57"/>
      <c r="M242" s="57"/>
      <c r="N242" s="57"/>
      <c r="O242" s="57"/>
      <c r="P242" s="57"/>
      <c r="Q242" s="57"/>
      <c r="R242" s="55">
        <v>149</v>
      </c>
      <c r="S242" s="56" t="s">
        <v>35</v>
      </c>
      <c r="T242" s="58">
        <v>0</v>
      </c>
      <c r="U242" s="59">
        <f t="shared" ref="U242" si="85">R242*T242</f>
        <v>0</v>
      </c>
    </row>
    <row r="243" spans="1:21" ht="13.15" customHeight="1">
      <c r="A243" s="54"/>
      <c r="B243" s="54"/>
      <c r="C243" s="54"/>
      <c r="D243" s="54"/>
      <c r="E243" s="54"/>
      <c r="F243" s="56" t="s">
        <v>479</v>
      </c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5"/>
      <c r="S243" s="56"/>
      <c r="T243" s="58"/>
      <c r="U243" s="59"/>
    </row>
    <row r="244" spans="1:21" ht="13.15" customHeight="1">
      <c r="A244" s="54" t="s">
        <v>482</v>
      </c>
      <c r="B244" s="54"/>
      <c r="C244" s="54"/>
      <c r="D244" s="54"/>
      <c r="E244" s="54"/>
      <c r="F244" s="57" t="s">
        <v>483</v>
      </c>
      <c r="G244" s="57"/>
      <c r="H244" s="57"/>
      <c r="I244" s="57"/>
      <c r="J244" s="57"/>
      <c r="K244" s="57"/>
      <c r="L244" s="57"/>
      <c r="M244" s="57"/>
      <c r="N244" s="57"/>
      <c r="O244" s="57"/>
      <c r="P244" s="57"/>
      <c r="Q244" s="57"/>
      <c r="R244" s="55">
        <v>7</v>
      </c>
      <c r="S244" s="56" t="s">
        <v>68</v>
      </c>
      <c r="T244" s="58">
        <v>0</v>
      </c>
      <c r="U244" s="59">
        <f t="shared" ref="U244" si="86">R244*T244</f>
        <v>0</v>
      </c>
    </row>
    <row r="245" spans="1:21" ht="13.15" customHeight="1">
      <c r="A245" s="54"/>
      <c r="B245" s="54"/>
      <c r="C245" s="54"/>
      <c r="D245" s="54"/>
      <c r="E245" s="54"/>
      <c r="F245" s="56" t="s">
        <v>479</v>
      </c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5"/>
      <c r="S245" s="56"/>
      <c r="T245" s="58"/>
      <c r="U245" s="59"/>
    </row>
    <row r="246" spans="1:21" ht="13.15" customHeight="1">
      <c r="A246" s="60" t="s">
        <v>484</v>
      </c>
      <c r="B246" s="60"/>
      <c r="C246" s="60"/>
      <c r="D246" s="60"/>
      <c r="E246" s="60"/>
      <c r="F246" s="61" t="s">
        <v>330</v>
      </c>
      <c r="G246" s="61"/>
      <c r="H246" s="61"/>
      <c r="I246" s="61"/>
      <c r="J246" s="61"/>
      <c r="K246" s="61"/>
      <c r="L246" s="61"/>
      <c r="M246" s="61"/>
      <c r="N246" s="61"/>
      <c r="O246" s="61"/>
      <c r="P246" s="61"/>
      <c r="Q246" s="61"/>
      <c r="R246" s="62" t="s">
        <v>17</v>
      </c>
      <c r="S246" s="63" t="s">
        <v>17</v>
      </c>
      <c r="T246" s="64" t="s">
        <v>17</v>
      </c>
      <c r="U246" s="65"/>
    </row>
    <row r="247" spans="1:21" ht="13.15" customHeight="1">
      <c r="A247" s="60"/>
      <c r="B247" s="60"/>
      <c r="C247" s="60"/>
      <c r="D247" s="60"/>
      <c r="E247" s="60"/>
      <c r="F247" s="63" t="s">
        <v>485</v>
      </c>
      <c r="G247" s="63"/>
      <c r="H247" s="63"/>
      <c r="I247" s="63"/>
      <c r="J247" s="63"/>
      <c r="K247" s="63"/>
      <c r="L247" s="63"/>
      <c r="M247" s="63"/>
      <c r="N247" s="63"/>
      <c r="O247" s="63"/>
      <c r="P247" s="63"/>
      <c r="Q247" s="63"/>
      <c r="R247" s="62"/>
      <c r="S247" s="63"/>
      <c r="T247" s="64"/>
      <c r="U247" s="65"/>
    </row>
    <row r="248" spans="1:21" ht="17.25" customHeight="1">
      <c r="A248" s="54" t="s">
        <v>486</v>
      </c>
      <c r="B248" s="54"/>
      <c r="C248" s="54"/>
      <c r="D248" s="54"/>
      <c r="E248" s="54"/>
      <c r="F248" s="141" t="s">
        <v>487</v>
      </c>
      <c r="G248" s="141"/>
      <c r="H248" s="141"/>
      <c r="I248" s="141"/>
      <c r="J248" s="141"/>
      <c r="K248" s="141"/>
      <c r="L248" s="141"/>
      <c r="M248" s="141"/>
      <c r="N248" s="141"/>
      <c r="O248" s="141"/>
      <c r="P248" s="141"/>
      <c r="Q248" s="141"/>
      <c r="R248" s="55">
        <v>37.200000000000003</v>
      </c>
      <c r="S248" s="56" t="s">
        <v>87</v>
      </c>
      <c r="T248" s="58">
        <v>0</v>
      </c>
      <c r="U248" s="59">
        <f t="shared" ref="U248" si="87">R248*T248</f>
        <v>0</v>
      </c>
    </row>
    <row r="249" spans="1:21" ht="13.15" customHeight="1">
      <c r="A249" s="54"/>
      <c r="B249" s="54"/>
      <c r="C249" s="54"/>
      <c r="D249" s="54"/>
      <c r="E249" s="54"/>
      <c r="F249" s="56" t="s">
        <v>485</v>
      </c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5"/>
      <c r="S249" s="56"/>
      <c r="T249" s="58"/>
      <c r="U249" s="59"/>
    </row>
    <row r="250" spans="1:21" ht="13.15" customHeight="1">
      <c r="A250" s="54" t="s">
        <v>488</v>
      </c>
      <c r="B250" s="54"/>
      <c r="C250" s="54"/>
      <c r="D250" s="54"/>
      <c r="E250" s="54"/>
      <c r="F250" s="57" t="s">
        <v>489</v>
      </c>
      <c r="G250" s="57"/>
      <c r="H250" s="57"/>
      <c r="I250" s="57"/>
      <c r="J250" s="57"/>
      <c r="K250" s="57"/>
      <c r="L250" s="57"/>
      <c r="M250" s="57"/>
      <c r="N250" s="57"/>
      <c r="O250" s="57"/>
      <c r="P250" s="57"/>
      <c r="Q250" s="57"/>
      <c r="R250" s="55">
        <v>11</v>
      </c>
      <c r="S250" s="56" t="s">
        <v>68</v>
      </c>
      <c r="T250" s="58">
        <v>0</v>
      </c>
      <c r="U250" s="59">
        <f t="shared" ref="U250" si="88">R250*T250</f>
        <v>0</v>
      </c>
    </row>
    <row r="251" spans="1:21" ht="13.15" customHeight="1">
      <c r="A251" s="54"/>
      <c r="B251" s="54"/>
      <c r="C251" s="54"/>
      <c r="D251" s="54"/>
      <c r="E251" s="54"/>
      <c r="F251" s="56" t="s">
        <v>485</v>
      </c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5"/>
      <c r="S251" s="56"/>
      <c r="T251" s="58"/>
      <c r="U251" s="59"/>
    </row>
    <row r="252" spans="1:21" ht="13.15" customHeight="1">
      <c r="A252" s="60" t="s">
        <v>490</v>
      </c>
      <c r="B252" s="60"/>
      <c r="C252" s="60"/>
      <c r="D252" s="60"/>
      <c r="E252" s="60"/>
      <c r="F252" s="61" t="s">
        <v>331</v>
      </c>
      <c r="G252" s="61"/>
      <c r="H252" s="61"/>
      <c r="I252" s="61"/>
      <c r="J252" s="61"/>
      <c r="K252" s="61"/>
      <c r="L252" s="61"/>
      <c r="M252" s="61"/>
      <c r="N252" s="61"/>
      <c r="O252" s="61"/>
      <c r="P252" s="61"/>
      <c r="Q252" s="61"/>
      <c r="R252" s="62" t="s">
        <v>17</v>
      </c>
      <c r="S252" s="63" t="s">
        <v>17</v>
      </c>
      <c r="T252" s="64" t="s">
        <v>17</v>
      </c>
      <c r="U252" s="65"/>
    </row>
    <row r="253" spans="1:21" ht="13.15" customHeight="1">
      <c r="A253" s="60"/>
      <c r="B253" s="60"/>
      <c r="C253" s="60"/>
      <c r="D253" s="60"/>
      <c r="E253" s="60"/>
      <c r="F253" s="63" t="s">
        <v>491</v>
      </c>
      <c r="G253" s="63"/>
      <c r="H253" s="63"/>
      <c r="I253" s="63"/>
      <c r="J253" s="63"/>
      <c r="K253" s="63"/>
      <c r="L253" s="63"/>
      <c r="M253" s="63"/>
      <c r="N253" s="63"/>
      <c r="O253" s="63"/>
      <c r="P253" s="63"/>
      <c r="Q253" s="63"/>
      <c r="R253" s="62"/>
      <c r="S253" s="63"/>
      <c r="T253" s="64"/>
      <c r="U253" s="65"/>
    </row>
    <row r="254" spans="1:21" ht="13.15" customHeight="1">
      <c r="A254" s="60" t="s">
        <v>492</v>
      </c>
      <c r="B254" s="60"/>
      <c r="C254" s="60"/>
      <c r="D254" s="60"/>
      <c r="E254" s="60"/>
      <c r="F254" s="61" t="s">
        <v>332</v>
      </c>
      <c r="G254" s="61"/>
      <c r="H254" s="61"/>
      <c r="I254" s="61"/>
      <c r="J254" s="61"/>
      <c r="K254" s="61"/>
      <c r="L254" s="61"/>
      <c r="M254" s="61"/>
      <c r="N254" s="61"/>
      <c r="O254" s="61"/>
      <c r="P254" s="61"/>
      <c r="Q254" s="61"/>
      <c r="R254" s="62" t="s">
        <v>17</v>
      </c>
      <c r="S254" s="63" t="s">
        <v>17</v>
      </c>
      <c r="T254" s="64" t="s">
        <v>17</v>
      </c>
      <c r="U254" s="65"/>
    </row>
    <row r="255" spans="1:21" ht="13.15" customHeight="1">
      <c r="A255" s="60"/>
      <c r="B255" s="60"/>
      <c r="C255" s="60"/>
      <c r="D255" s="60"/>
      <c r="E255" s="60"/>
      <c r="F255" s="63" t="s">
        <v>491</v>
      </c>
      <c r="G255" s="63"/>
      <c r="H255" s="63"/>
      <c r="I255" s="63"/>
      <c r="J255" s="63"/>
      <c r="K255" s="63"/>
      <c r="L255" s="63"/>
      <c r="M255" s="63"/>
      <c r="N255" s="63"/>
      <c r="O255" s="63"/>
      <c r="P255" s="63"/>
      <c r="Q255" s="63"/>
      <c r="R255" s="62"/>
      <c r="S255" s="63"/>
      <c r="T255" s="64"/>
      <c r="U255" s="65"/>
    </row>
    <row r="256" spans="1:21" ht="13.15" customHeight="1">
      <c r="A256" s="54" t="s">
        <v>493</v>
      </c>
      <c r="B256" s="54"/>
      <c r="C256" s="54"/>
      <c r="D256" s="54"/>
      <c r="E256" s="54"/>
      <c r="F256" s="57" t="s">
        <v>494</v>
      </c>
      <c r="G256" s="57"/>
      <c r="H256" s="57"/>
      <c r="I256" s="57"/>
      <c r="J256" s="57"/>
      <c r="K256" s="57"/>
      <c r="L256" s="57"/>
      <c r="M256" s="57"/>
      <c r="N256" s="57"/>
      <c r="O256" s="57"/>
      <c r="P256" s="57"/>
      <c r="Q256" s="57"/>
      <c r="R256" s="55">
        <v>1</v>
      </c>
      <c r="S256" s="56" t="s">
        <v>32</v>
      </c>
      <c r="T256" s="58">
        <v>0</v>
      </c>
      <c r="U256" s="59">
        <f t="shared" ref="U256" si="89">R256*T256</f>
        <v>0</v>
      </c>
    </row>
    <row r="257" spans="1:21" ht="13.15" customHeight="1">
      <c r="A257" s="54"/>
      <c r="B257" s="54"/>
      <c r="C257" s="54"/>
      <c r="D257" s="54"/>
      <c r="E257" s="54"/>
      <c r="F257" s="56" t="s">
        <v>491</v>
      </c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5"/>
      <c r="S257" s="56"/>
      <c r="T257" s="58"/>
      <c r="U257" s="59"/>
    </row>
    <row r="258" spans="1:21" ht="13.15" customHeight="1">
      <c r="A258" s="60" t="s">
        <v>495</v>
      </c>
      <c r="B258" s="60"/>
      <c r="C258" s="60"/>
      <c r="D258" s="60"/>
      <c r="E258" s="60"/>
      <c r="F258" s="61" t="s">
        <v>333</v>
      </c>
      <c r="G258" s="61"/>
      <c r="H258" s="61"/>
      <c r="I258" s="61"/>
      <c r="J258" s="61"/>
      <c r="K258" s="61"/>
      <c r="L258" s="61"/>
      <c r="M258" s="61"/>
      <c r="N258" s="61"/>
      <c r="O258" s="61"/>
      <c r="P258" s="61"/>
      <c r="Q258" s="61"/>
      <c r="R258" s="62" t="s">
        <v>17</v>
      </c>
      <c r="S258" s="63" t="s">
        <v>17</v>
      </c>
      <c r="T258" s="64" t="s">
        <v>17</v>
      </c>
      <c r="U258" s="65"/>
    </row>
    <row r="259" spans="1:21" ht="13.15" customHeight="1">
      <c r="A259" s="60"/>
      <c r="B259" s="60"/>
      <c r="C259" s="60"/>
      <c r="D259" s="60"/>
      <c r="E259" s="60"/>
      <c r="F259" s="63" t="s">
        <v>491</v>
      </c>
      <c r="G259" s="63"/>
      <c r="H259" s="63"/>
      <c r="I259" s="63"/>
      <c r="J259" s="63"/>
      <c r="K259" s="63"/>
      <c r="L259" s="63"/>
      <c r="M259" s="63"/>
      <c r="N259" s="63"/>
      <c r="O259" s="63"/>
      <c r="P259" s="63"/>
      <c r="Q259" s="63"/>
      <c r="R259" s="62"/>
      <c r="S259" s="63"/>
      <c r="T259" s="64"/>
      <c r="U259" s="65"/>
    </row>
    <row r="260" spans="1:21" ht="13.15" customHeight="1">
      <c r="A260" s="54" t="s">
        <v>496</v>
      </c>
      <c r="B260" s="54"/>
      <c r="C260" s="54"/>
      <c r="D260" s="54"/>
      <c r="E260" s="54"/>
      <c r="F260" s="57" t="s">
        <v>497</v>
      </c>
      <c r="G260" s="57"/>
      <c r="H260" s="57"/>
      <c r="I260" s="57"/>
      <c r="J260" s="57"/>
      <c r="K260" s="57"/>
      <c r="L260" s="57"/>
      <c r="M260" s="57"/>
      <c r="N260" s="57"/>
      <c r="O260" s="57"/>
      <c r="P260" s="57"/>
      <c r="Q260" s="57"/>
      <c r="R260" s="55">
        <v>3</v>
      </c>
      <c r="S260" s="56" t="s">
        <v>32</v>
      </c>
      <c r="T260" s="58">
        <v>0</v>
      </c>
      <c r="U260" s="59">
        <f t="shared" ref="U260" si="90">R260*T260</f>
        <v>0</v>
      </c>
    </row>
    <row r="261" spans="1:21" ht="13.15" customHeight="1">
      <c r="A261" s="54"/>
      <c r="B261" s="54"/>
      <c r="C261" s="54"/>
      <c r="D261" s="54"/>
      <c r="E261" s="54"/>
      <c r="F261" s="56" t="s">
        <v>491</v>
      </c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5"/>
      <c r="S261" s="56"/>
      <c r="T261" s="58"/>
      <c r="U261" s="59"/>
    </row>
    <row r="262" spans="1:21" s="147" customFormat="1" ht="13.15" customHeight="1">
      <c r="A262" s="143" t="s">
        <v>507</v>
      </c>
      <c r="B262" s="143"/>
      <c r="C262" s="143"/>
      <c r="D262" s="143"/>
      <c r="E262" s="143"/>
      <c r="F262" s="141" t="s">
        <v>508</v>
      </c>
      <c r="G262" s="141"/>
      <c r="H262" s="141"/>
      <c r="I262" s="141"/>
      <c r="J262" s="141"/>
      <c r="K262" s="141"/>
      <c r="L262" s="141"/>
      <c r="M262" s="141"/>
      <c r="N262" s="141"/>
      <c r="O262" s="141"/>
      <c r="P262" s="141"/>
      <c r="Q262" s="141"/>
      <c r="R262" s="142">
        <v>11</v>
      </c>
      <c r="S262" s="144" t="s">
        <v>87</v>
      </c>
      <c r="T262" s="145">
        <v>0</v>
      </c>
      <c r="U262" s="146">
        <f t="shared" ref="U262" si="91">R262*T262</f>
        <v>0</v>
      </c>
    </row>
    <row r="263" spans="1:21" s="147" customFormat="1" ht="13.15" customHeight="1">
      <c r="A263" s="143"/>
      <c r="B263" s="143"/>
      <c r="C263" s="143"/>
      <c r="D263" s="143"/>
      <c r="E263" s="143"/>
      <c r="F263" s="144" t="s">
        <v>354</v>
      </c>
      <c r="G263" s="144"/>
      <c r="H263" s="144"/>
      <c r="I263" s="144"/>
      <c r="J263" s="144"/>
      <c r="K263" s="144"/>
      <c r="L263" s="144"/>
      <c r="M263" s="144"/>
      <c r="N263" s="144"/>
      <c r="O263" s="144"/>
      <c r="P263" s="144"/>
      <c r="Q263" s="144"/>
      <c r="R263" s="142"/>
      <c r="S263" s="144"/>
      <c r="T263" s="145"/>
      <c r="U263" s="146"/>
    </row>
    <row r="264" spans="1:21" s="147" customFormat="1" ht="32.25" customHeight="1">
      <c r="A264" s="143" t="s">
        <v>509</v>
      </c>
      <c r="B264" s="143"/>
      <c r="C264" s="143"/>
      <c r="D264" s="143"/>
      <c r="E264" s="143"/>
      <c r="F264" s="141" t="s">
        <v>510</v>
      </c>
      <c r="G264" s="141"/>
      <c r="H264" s="141"/>
      <c r="I264" s="141"/>
      <c r="J264" s="141"/>
      <c r="K264" s="141"/>
      <c r="L264" s="141"/>
      <c r="M264" s="141"/>
      <c r="N264" s="141"/>
      <c r="O264" s="141"/>
      <c r="P264" s="141"/>
      <c r="Q264" s="141"/>
      <c r="R264" s="142">
        <v>6.41</v>
      </c>
      <c r="S264" s="144" t="s">
        <v>87</v>
      </c>
      <c r="T264" s="145">
        <v>0</v>
      </c>
      <c r="U264" s="146">
        <f t="shared" ref="U264" si="92">R264*T264</f>
        <v>0</v>
      </c>
    </row>
    <row r="265" spans="1:21" s="147" customFormat="1" ht="13.15" customHeight="1">
      <c r="A265" s="143"/>
      <c r="B265" s="143"/>
      <c r="C265" s="143"/>
      <c r="D265" s="143"/>
      <c r="E265" s="143"/>
      <c r="F265" s="144" t="s">
        <v>354</v>
      </c>
      <c r="G265" s="144"/>
      <c r="H265" s="144"/>
      <c r="I265" s="144"/>
      <c r="J265" s="144"/>
      <c r="K265" s="144"/>
      <c r="L265" s="144"/>
      <c r="M265" s="144"/>
      <c r="N265" s="144"/>
      <c r="O265" s="144"/>
      <c r="P265" s="144"/>
      <c r="Q265" s="144"/>
      <c r="R265" s="142"/>
      <c r="S265" s="144"/>
      <c r="T265" s="145"/>
      <c r="U265" s="146"/>
    </row>
    <row r="266" spans="1:21" s="147" customFormat="1" ht="36.75" customHeight="1">
      <c r="A266" s="143" t="s">
        <v>511</v>
      </c>
      <c r="B266" s="143"/>
      <c r="C266" s="143"/>
      <c r="D266" s="143"/>
      <c r="E266" s="143"/>
      <c r="F266" s="141" t="s">
        <v>512</v>
      </c>
      <c r="G266" s="141"/>
      <c r="H266" s="141"/>
      <c r="I266" s="141"/>
      <c r="J266" s="141"/>
      <c r="K266" s="141"/>
      <c r="L266" s="141"/>
      <c r="M266" s="141"/>
      <c r="N266" s="141"/>
      <c r="O266" s="141"/>
      <c r="P266" s="141"/>
      <c r="Q266" s="141"/>
      <c r="R266" s="142">
        <v>11</v>
      </c>
      <c r="S266" s="144" t="s">
        <v>87</v>
      </c>
      <c r="T266" s="145">
        <v>0</v>
      </c>
      <c r="U266" s="146">
        <f t="shared" ref="U266" si="93">R266*T266</f>
        <v>0</v>
      </c>
    </row>
    <row r="267" spans="1:21" s="147" customFormat="1" ht="13.15" customHeight="1">
      <c r="A267" s="143"/>
      <c r="B267" s="143"/>
      <c r="C267" s="143"/>
      <c r="D267" s="143"/>
      <c r="E267" s="143"/>
      <c r="F267" s="144" t="s">
        <v>354</v>
      </c>
      <c r="G267" s="144"/>
      <c r="H267" s="144"/>
      <c r="I267" s="144"/>
      <c r="J267" s="144"/>
      <c r="K267" s="144"/>
      <c r="L267" s="144"/>
      <c r="M267" s="144"/>
      <c r="N267" s="144"/>
      <c r="O267" s="144"/>
      <c r="P267" s="144"/>
      <c r="Q267" s="144"/>
      <c r="R267" s="142"/>
      <c r="S267" s="144"/>
      <c r="T267" s="145"/>
      <c r="U267" s="146"/>
    </row>
    <row r="268" spans="1:21" s="147" customFormat="1" ht="33" customHeight="1">
      <c r="A268" s="143" t="s">
        <v>513</v>
      </c>
      <c r="B268" s="143"/>
      <c r="C268" s="143"/>
      <c r="D268" s="143"/>
      <c r="E268" s="143"/>
      <c r="F268" s="141" t="s">
        <v>514</v>
      </c>
      <c r="G268" s="141"/>
      <c r="H268" s="141"/>
      <c r="I268" s="141"/>
      <c r="J268" s="141"/>
      <c r="K268" s="141"/>
      <c r="L268" s="141"/>
      <c r="M268" s="141"/>
      <c r="N268" s="141"/>
      <c r="O268" s="141"/>
      <c r="P268" s="141"/>
      <c r="Q268" s="141"/>
      <c r="R268" s="142">
        <v>83.35</v>
      </c>
      <c r="S268" s="144" t="s">
        <v>87</v>
      </c>
      <c r="T268" s="145">
        <v>0</v>
      </c>
      <c r="U268" s="146">
        <f t="shared" ref="U268" si="94">R268*T268</f>
        <v>0</v>
      </c>
    </row>
    <row r="269" spans="1:21" s="147" customFormat="1" ht="13.15" customHeight="1">
      <c r="A269" s="143"/>
      <c r="B269" s="143"/>
      <c r="C269" s="143"/>
      <c r="D269" s="143"/>
      <c r="E269" s="143"/>
      <c r="F269" s="144" t="s">
        <v>354</v>
      </c>
      <c r="G269" s="144"/>
      <c r="H269" s="144"/>
      <c r="I269" s="144"/>
      <c r="J269" s="144"/>
      <c r="K269" s="144"/>
      <c r="L269" s="144"/>
      <c r="M269" s="144"/>
      <c r="N269" s="144"/>
      <c r="O269" s="144"/>
      <c r="P269" s="144"/>
      <c r="Q269" s="144"/>
      <c r="R269" s="142"/>
      <c r="S269" s="144"/>
      <c r="T269" s="145"/>
      <c r="U269" s="146"/>
    </row>
    <row r="270" spans="1:21" s="147" customFormat="1" ht="44.25" customHeight="1">
      <c r="A270" s="143" t="s">
        <v>515</v>
      </c>
      <c r="B270" s="143"/>
      <c r="C270" s="143"/>
      <c r="D270" s="143"/>
      <c r="E270" s="143"/>
      <c r="F270" s="141" t="s">
        <v>516</v>
      </c>
      <c r="G270" s="141"/>
      <c r="H270" s="141"/>
      <c r="I270" s="141"/>
      <c r="J270" s="141"/>
      <c r="K270" s="141"/>
      <c r="L270" s="141"/>
      <c r="M270" s="141"/>
      <c r="N270" s="141"/>
      <c r="O270" s="141"/>
      <c r="P270" s="141"/>
      <c r="Q270" s="141"/>
      <c r="R270" s="142">
        <v>11</v>
      </c>
      <c r="S270" s="144" t="s">
        <v>87</v>
      </c>
      <c r="T270" s="145">
        <v>0</v>
      </c>
      <c r="U270" s="146">
        <f t="shared" ref="U270" si="95">R270*T270</f>
        <v>0</v>
      </c>
    </row>
    <row r="271" spans="1:21" s="147" customFormat="1" ht="13.15" customHeight="1">
      <c r="A271" s="143"/>
      <c r="B271" s="143"/>
      <c r="C271" s="143"/>
      <c r="D271" s="143"/>
      <c r="E271" s="143"/>
      <c r="F271" s="144" t="s">
        <v>434</v>
      </c>
      <c r="G271" s="144"/>
      <c r="H271" s="144"/>
      <c r="I271" s="144"/>
      <c r="J271" s="144"/>
      <c r="K271" s="144"/>
      <c r="L271" s="144"/>
      <c r="M271" s="144"/>
      <c r="N271" s="144"/>
      <c r="O271" s="144"/>
      <c r="P271" s="144"/>
      <c r="Q271" s="144"/>
      <c r="R271" s="142"/>
      <c r="S271" s="144"/>
      <c r="T271" s="145"/>
      <c r="U271" s="146"/>
    </row>
    <row r="272" spans="1:21" s="147" customFormat="1" ht="39.75" customHeight="1">
      <c r="A272" s="143" t="s">
        <v>517</v>
      </c>
      <c r="B272" s="143"/>
      <c r="C272" s="143"/>
      <c r="D272" s="143"/>
      <c r="E272" s="143"/>
      <c r="F272" s="141" t="s">
        <v>518</v>
      </c>
      <c r="G272" s="141"/>
      <c r="H272" s="141"/>
      <c r="I272" s="141"/>
      <c r="J272" s="141"/>
      <c r="K272" s="141"/>
      <c r="L272" s="141"/>
      <c r="M272" s="141"/>
      <c r="N272" s="141"/>
      <c r="O272" s="141"/>
      <c r="P272" s="141"/>
      <c r="Q272" s="141"/>
      <c r="R272" s="142">
        <v>11</v>
      </c>
      <c r="S272" s="144" t="s">
        <v>87</v>
      </c>
      <c r="T272" s="145">
        <v>0</v>
      </c>
      <c r="U272" s="146">
        <f t="shared" ref="U272" si="96">R272*T272</f>
        <v>0</v>
      </c>
    </row>
    <row r="273" spans="1:21" s="147" customFormat="1" ht="13.15" customHeight="1">
      <c r="A273" s="143"/>
      <c r="B273" s="143"/>
      <c r="C273" s="143"/>
      <c r="D273" s="143"/>
      <c r="E273" s="143"/>
      <c r="F273" s="144" t="s">
        <v>411</v>
      </c>
      <c r="G273" s="144"/>
      <c r="H273" s="144"/>
      <c r="I273" s="144"/>
      <c r="J273" s="144"/>
      <c r="K273" s="144"/>
      <c r="L273" s="144"/>
      <c r="M273" s="144"/>
      <c r="N273" s="144"/>
      <c r="O273" s="144"/>
      <c r="P273" s="144"/>
      <c r="Q273" s="144"/>
      <c r="R273" s="142"/>
      <c r="S273" s="144"/>
      <c r="T273" s="145"/>
      <c r="U273" s="146"/>
    </row>
    <row r="274" spans="1:21" s="147" customFormat="1" ht="47.25" customHeight="1">
      <c r="A274" s="143" t="s">
        <v>519</v>
      </c>
      <c r="B274" s="143"/>
      <c r="C274" s="143"/>
      <c r="D274" s="143"/>
      <c r="E274" s="143"/>
      <c r="F274" s="141" t="s">
        <v>520</v>
      </c>
      <c r="G274" s="141"/>
      <c r="H274" s="141"/>
      <c r="I274" s="141"/>
      <c r="J274" s="141"/>
      <c r="K274" s="141"/>
      <c r="L274" s="141"/>
      <c r="M274" s="141"/>
      <c r="N274" s="141"/>
      <c r="O274" s="141"/>
      <c r="P274" s="141"/>
      <c r="Q274" s="141"/>
      <c r="R274" s="142">
        <v>11</v>
      </c>
      <c r="S274" s="144" t="s">
        <v>87</v>
      </c>
      <c r="T274" s="145">
        <v>0</v>
      </c>
      <c r="U274" s="146">
        <f t="shared" ref="U274" si="97">R274*T274</f>
        <v>0</v>
      </c>
    </row>
    <row r="275" spans="1:21" s="147" customFormat="1" ht="13.15" customHeight="1">
      <c r="A275" s="143"/>
      <c r="B275" s="143"/>
      <c r="C275" s="143"/>
      <c r="D275" s="143"/>
      <c r="E275" s="143"/>
      <c r="F275" s="144" t="s">
        <v>404</v>
      </c>
      <c r="G275" s="144"/>
      <c r="H275" s="144"/>
      <c r="I275" s="144"/>
      <c r="J275" s="144"/>
      <c r="K275" s="144"/>
      <c r="L275" s="144"/>
      <c r="M275" s="144"/>
      <c r="N275" s="144"/>
      <c r="O275" s="144"/>
      <c r="P275" s="144"/>
      <c r="Q275" s="144"/>
      <c r="R275" s="142"/>
      <c r="S275" s="144"/>
      <c r="T275" s="145"/>
      <c r="U275" s="146"/>
    </row>
    <row r="276" spans="1:21" s="147" customFormat="1" ht="13.15" customHeight="1">
      <c r="A276" s="143" t="s">
        <v>521</v>
      </c>
      <c r="B276" s="143"/>
      <c r="C276" s="143"/>
      <c r="D276" s="143"/>
      <c r="E276" s="143"/>
      <c r="F276" s="141" t="s">
        <v>522</v>
      </c>
      <c r="G276" s="141"/>
      <c r="H276" s="141"/>
      <c r="I276" s="141"/>
      <c r="J276" s="141"/>
      <c r="K276" s="141"/>
      <c r="L276" s="141"/>
      <c r="M276" s="141"/>
      <c r="N276" s="141"/>
      <c r="O276" s="141"/>
      <c r="P276" s="141"/>
      <c r="Q276" s="141"/>
      <c r="R276" s="142">
        <v>6.41</v>
      </c>
      <c r="S276" s="144" t="s">
        <v>87</v>
      </c>
      <c r="T276" s="145">
        <v>0</v>
      </c>
      <c r="U276" s="146">
        <f t="shared" ref="U276" si="98">R276*T276</f>
        <v>0</v>
      </c>
    </row>
    <row r="277" spans="1:21" s="147" customFormat="1" ht="13.15" customHeight="1">
      <c r="A277" s="143"/>
      <c r="B277" s="143"/>
      <c r="C277" s="143"/>
      <c r="D277" s="143"/>
      <c r="E277" s="143"/>
      <c r="F277" s="144" t="s">
        <v>427</v>
      </c>
      <c r="G277" s="144"/>
      <c r="H277" s="144"/>
      <c r="I277" s="144"/>
      <c r="J277" s="144"/>
      <c r="K277" s="144"/>
      <c r="L277" s="144"/>
      <c r="M277" s="144"/>
      <c r="N277" s="144"/>
      <c r="O277" s="144"/>
      <c r="P277" s="144"/>
      <c r="Q277" s="144"/>
      <c r="R277" s="142"/>
      <c r="S277" s="144"/>
      <c r="T277" s="145"/>
      <c r="U277" s="146"/>
    </row>
    <row r="278" spans="1:21" s="147" customFormat="1" ht="13.15" customHeight="1">
      <c r="A278" s="143" t="s">
        <v>528</v>
      </c>
      <c r="B278" s="143"/>
      <c r="C278" s="143"/>
      <c r="D278" s="143"/>
      <c r="E278" s="143"/>
      <c r="F278" s="141" t="s">
        <v>523</v>
      </c>
      <c r="G278" s="141"/>
      <c r="H278" s="141"/>
      <c r="I278" s="141"/>
      <c r="J278" s="141"/>
      <c r="K278" s="141"/>
      <c r="L278" s="141"/>
      <c r="M278" s="141"/>
      <c r="N278" s="141"/>
      <c r="O278" s="141"/>
      <c r="P278" s="141"/>
      <c r="Q278" s="141"/>
      <c r="R278" s="142">
        <v>6.41</v>
      </c>
      <c r="S278" s="144" t="s">
        <v>87</v>
      </c>
      <c r="T278" s="145">
        <v>0</v>
      </c>
      <c r="U278" s="146">
        <f t="shared" ref="U278" si="99">R278*T278</f>
        <v>0</v>
      </c>
    </row>
    <row r="279" spans="1:21" s="147" customFormat="1" ht="13.15" customHeight="1">
      <c r="A279" s="143"/>
      <c r="B279" s="143"/>
      <c r="C279" s="143"/>
      <c r="D279" s="143"/>
      <c r="E279" s="143"/>
      <c r="F279" s="144" t="s">
        <v>424</v>
      </c>
      <c r="G279" s="144"/>
      <c r="H279" s="144"/>
      <c r="I279" s="144"/>
      <c r="J279" s="144"/>
      <c r="K279" s="144"/>
      <c r="L279" s="144"/>
      <c r="M279" s="144"/>
      <c r="N279" s="144"/>
      <c r="O279" s="144"/>
      <c r="P279" s="144"/>
      <c r="Q279" s="144"/>
      <c r="R279" s="142"/>
      <c r="S279" s="144"/>
      <c r="T279" s="145"/>
      <c r="U279" s="146"/>
    </row>
    <row r="280" spans="1:21" s="147" customFormat="1" ht="13.15" customHeight="1">
      <c r="A280" s="143" t="s">
        <v>524</v>
      </c>
      <c r="B280" s="143"/>
      <c r="C280" s="143"/>
      <c r="D280" s="143"/>
      <c r="E280" s="143"/>
      <c r="F280" s="141" t="s">
        <v>525</v>
      </c>
      <c r="G280" s="141"/>
      <c r="H280" s="141"/>
      <c r="I280" s="141"/>
      <c r="J280" s="141"/>
      <c r="K280" s="141"/>
      <c r="L280" s="141"/>
      <c r="M280" s="141"/>
      <c r="N280" s="141"/>
      <c r="O280" s="141"/>
      <c r="P280" s="141"/>
      <c r="Q280" s="141"/>
      <c r="R280" s="142">
        <v>76.94</v>
      </c>
      <c r="S280" s="144" t="s">
        <v>87</v>
      </c>
      <c r="T280" s="145">
        <v>0</v>
      </c>
      <c r="U280" s="146">
        <f t="shared" ref="U280" si="100">R280*T280</f>
        <v>0</v>
      </c>
    </row>
    <row r="281" spans="1:21" s="147" customFormat="1" ht="13.15" customHeight="1">
      <c r="A281" s="143"/>
      <c r="B281" s="143"/>
      <c r="C281" s="143"/>
      <c r="D281" s="143"/>
      <c r="E281" s="143"/>
      <c r="F281" s="144" t="s">
        <v>416</v>
      </c>
      <c r="G281" s="144"/>
      <c r="H281" s="144"/>
      <c r="I281" s="144"/>
      <c r="J281" s="144"/>
      <c r="K281" s="144"/>
      <c r="L281" s="144"/>
      <c r="M281" s="144"/>
      <c r="N281" s="144"/>
      <c r="O281" s="144"/>
      <c r="P281" s="144"/>
      <c r="Q281" s="144"/>
      <c r="R281" s="142"/>
      <c r="S281" s="144"/>
      <c r="T281" s="145"/>
      <c r="U281" s="146"/>
    </row>
    <row r="282" spans="1:21" s="147" customFormat="1" ht="13.15" customHeight="1">
      <c r="A282" s="143" t="s">
        <v>526</v>
      </c>
      <c r="B282" s="143"/>
      <c r="C282" s="143"/>
      <c r="D282" s="143"/>
      <c r="E282" s="143"/>
      <c r="F282" s="141" t="s">
        <v>527</v>
      </c>
      <c r="G282" s="141"/>
      <c r="H282" s="141"/>
      <c r="I282" s="141"/>
      <c r="J282" s="141"/>
      <c r="K282" s="141"/>
      <c r="L282" s="141"/>
      <c r="M282" s="141"/>
      <c r="N282" s="141"/>
      <c r="O282" s="141"/>
      <c r="P282" s="141"/>
      <c r="Q282" s="141"/>
      <c r="R282" s="142">
        <v>2</v>
      </c>
      <c r="S282" s="144" t="s">
        <v>32</v>
      </c>
      <c r="T282" s="145">
        <v>0</v>
      </c>
      <c r="U282" s="146">
        <f t="shared" ref="U282" si="101">R282*T282</f>
        <v>0</v>
      </c>
    </row>
    <row r="283" spans="1:21" s="147" customFormat="1" ht="13.15" customHeight="1">
      <c r="A283" s="143"/>
      <c r="B283" s="143"/>
      <c r="C283" s="143"/>
      <c r="D283" s="143"/>
      <c r="E283" s="143"/>
      <c r="F283" s="144" t="s">
        <v>457</v>
      </c>
      <c r="G283" s="144"/>
      <c r="H283" s="144"/>
      <c r="I283" s="144"/>
      <c r="J283" s="144"/>
      <c r="K283" s="144"/>
      <c r="L283" s="144"/>
      <c r="M283" s="144"/>
      <c r="N283" s="144"/>
      <c r="O283" s="144"/>
      <c r="P283" s="144"/>
      <c r="Q283" s="144"/>
      <c r="R283" s="142"/>
      <c r="S283" s="144"/>
      <c r="T283" s="145"/>
      <c r="U283" s="146"/>
    </row>
    <row r="284" spans="1:21" ht="13.15" customHeight="1">
      <c r="A284" s="45"/>
      <c r="B284" s="45"/>
      <c r="C284" s="45"/>
      <c r="D284" s="45"/>
      <c r="E284" s="45"/>
      <c r="F284" s="45"/>
      <c r="G284" s="45"/>
      <c r="H284" s="45"/>
      <c r="I284" s="45"/>
      <c r="J284" s="45"/>
      <c r="K284" s="45"/>
      <c r="L284" s="45"/>
      <c r="M284" s="45"/>
      <c r="N284" s="45"/>
      <c r="O284" s="45"/>
      <c r="P284" s="45"/>
      <c r="Q284" s="45"/>
      <c r="R284" s="46"/>
      <c r="S284" s="47"/>
      <c r="T284" s="48" t="s">
        <v>498</v>
      </c>
      <c r="U284" s="49">
        <f>SUM(U8:U283)</f>
        <v>0</v>
      </c>
    </row>
  </sheetData>
  <mergeCells count="984">
    <mergeCell ref="A8:E9"/>
    <mergeCell ref="F8:Q8"/>
    <mergeCell ref="R8:R9"/>
    <mergeCell ref="F9:Q9"/>
    <mergeCell ref="S10:S11"/>
    <mergeCell ref="A3:E3"/>
    <mergeCell ref="F3:Q3"/>
    <mergeCell ref="A1:S1"/>
    <mergeCell ref="A2:S2"/>
    <mergeCell ref="A6:E7"/>
    <mergeCell ref="F6:Q6"/>
    <mergeCell ref="R6:R7"/>
    <mergeCell ref="F7:Q7"/>
    <mergeCell ref="A4:E5"/>
    <mergeCell ref="F4:Q4"/>
    <mergeCell ref="R4:R5"/>
    <mergeCell ref="F5:Q5"/>
    <mergeCell ref="A14:E15"/>
    <mergeCell ref="F14:Q14"/>
    <mergeCell ref="R14:R15"/>
    <mergeCell ref="F15:Q15"/>
    <mergeCell ref="A12:E13"/>
    <mergeCell ref="F12:Q12"/>
    <mergeCell ref="R12:R13"/>
    <mergeCell ref="F13:Q13"/>
    <mergeCell ref="A10:E11"/>
    <mergeCell ref="F10:Q10"/>
    <mergeCell ref="R10:R11"/>
    <mergeCell ref="F11:Q11"/>
    <mergeCell ref="A20:E21"/>
    <mergeCell ref="F20:Q20"/>
    <mergeCell ref="R20:R21"/>
    <mergeCell ref="F21:Q21"/>
    <mergeCell ref="A18:E19"/>
    <mergeCell ref="F18:Q18"/>
    <mergeCell ref="R18:R19"/>
    <mergeCell ref="F19:Q19"/>
    <mergeCell ref="A16:E17"/>
    <mergeCell ref="F16:Q16"/>
    <mergeCell ref="R16:R17"/>
    <mergeCell ref="F17:Q17"/>
    <mergeCell ref="A24:E25"/>
    <mergeCell ref="F24:Q24"/>
    <mergeCell ref="R24:R25"/>
    <mergeCell ref="F25:Q25"/>
    <mergeCell ref="S26:S27"/>
    <mergeCell ref="A22:E23"/>
    <mergeCell ref="F22:Q22"/>
    <mergeCell ref="R22:R23"/>
    <mergeCell ref="F23:Q23"/>
    <mergeCell ref="A30:E31"/>
    <mergeCell ref="F30:Q30"/>
    <mergeCell ref="R30:R31"/>
    <mergeCell ref="F31:Q31"/>
    <mergeCell ref="A28:E29"/>
    <mergeCell ref="F28:Q28"/>
    <mergeCell ref="R28:R29"/>
    <mergeCell ref="F29:Q29"/>
    <mergeCell ref="A26:E27"/>
    <mergeCell ref="F26:Q26"/>
    <mergeCell ref="R26:R27"/>
    <mergeCell ref="F27:Q27"/>
    <mergeCell ref="A34:E35"/>
    <mergeCell ref="F34:Q34"/>
    <mergeCell ref="R34:R35"/>
    <mergeCell ref="F35:Q35"/>
    <mergeCell ref="A32:E33"/>
    <mergeCell ref="F32:Q32"/>
    <mergeCell ref="R32:R33"/>
    <mergeCell ref="F33:Q33"/>
    <mergeCell ref="S34:S35"/>
    <mergeCell ref="A40:E41"/>
    <mergeCell ref="F40:Q40"/>
    <mergeCell ref="R40:R41"/>
    <mergeCell ref="F41:Q41"/>
    <mergeCell ref="A38:E39"/>
    <mergeCell ref="F38:Q38"/>
    <mergeCell ref="R38:R39"/>
    <mergeCell ref="F39:Q39"/>
    <mergeCell ref="A36:E37"/>
    <mergeCell ref="F36:Q36"/>
    <mergeCell ref="R36:R37"/>
    <mergeCell ref="F37:Q37"/>
    <mergeCell ref="A46:E47"/>
    <mergeCell ref="F46:Q46"/>
    <mergeCell ref="R46:R47"/>
    <mergeCell ref="F47:Q47"/>
    <mergeCell ref="F45:Q45"/>
    <mergeCell ref="F44:Q44"/>
    <mergeCell ref="A42:E43"/>
    <mergeCell ref="F42:Q42"/>
    <mergeCell ref="R42:R43"/>
    <mergeCell ref="F43:Q43"/>
    <mergeCell ref="A52:E53"/>
    <mergeCell ref="F52:Q52"/>
    <mergeCell ref="R52:R53"/>
    <mergeCell ref="F53:Q53"/>
    <mergeCell ref="A50:E51"/>
    <mergeCell ref="F50:Q50"/>
    <mergeCell ref="R50:R51"/>
    <mergeCell ref="F51:Q51"/>
    <mergeCell ref="A48:E49"/>
    <mergeCell ref="F48:Q48"/>
    <mergeCell ref="R48:R49"/>
    <mergeCell ref="F49:Q49"/>
    <mergeCell ref="A58:E59"/>
    <mergeCell ref="F58:Q58"/>
    <mergeCell ref="R58:R59"/>
    <mergeCell ref="F59:Q59"/>
    <mergeCell ref="A56:E57"/>
    <mergeCell ref="F56:Q56"/>
    <mergeCell ref="R56:R57"/>
    <mergeCell ref="F57:Q57"/>
    <mergeCell ref="A54:E55"/>
    <mergeCell ref="F54:Q54"/>
    <mergeCell ref="R54:R55"/>
    <mergeCell ref="F55:Q55"/>
    <mergeCell ref="A64:E65"/>
    <mergeCell ref="F64:Q64"/>
    <mergeCell ref="R64:R65"/>
    <mergeCell ref="F65:Q65"/>
    <mergeCell ref="A62:E63"/>
    <mergeCell ref="F62:Q62"/>
    <mergeCell ref="R62:R63"/>
    <mergeCell ref="F63:Q63"/>
    <mergeCell ref="A60:E61"/>
    <mergeCell ref="F60:Q60"/>
    <mergeCell ref="R60:R61"/>
    <mergeCell ref="F61:Q61"/>
    <mergeCell ref="A70:E71"/>
    <mergeCell ref="F70:Q70"/>
    <mergeCell ref="R70:R71"/>
    <mergeCell ref="F71:Q71"/>
    <mergeCell ref="A68:E69"/>
    <mergeCell ref="F68:Q68"/>
    <mergeCell ref="R68:R69"/>
    <mergeCell ref="F69:Q69"/>
    <mergeCell ref="A66:E67"/>
    <mergeCell ref="F66:Q66"/>
    <mergeCell ref="R66:R67"/>
    <mergeCell ref="F67:Q67"/>
    <mergeCell ref="A74:E75"/>
    <mergeCell ref="F74:Q74"/>
    <mergeCell ref="R74:R75"/>
    <mergeCell ref="F75:Q75"/>
    <mergeCell ref="S76:S77"/>
    <mergeCell ref="A72:E73"/>
    <mergeCell ref="F72:Q72"/>
    <mergeCell ref="R72:R73"/>
    <mergeCell ref="F73:Q73"/>
    <mergeCell ref="A80:E81"/>
    <mergeCell ref="F80:Q80"/>
    <mergeCell ref="R80:R81"/>
    <mergeCell ref="F81:Q81"/>
    <mergeCell ref="A78:E79"/>
    <mergeCell ref="F78:Q78"/>
    <mergeCell ref="R78:R79"/>
    <mergeCell ref="F79:Q79"/>
    <mergeCell ref="A76:E77"/>
    <mergeCell ref="F76:Q76"/>
    <mergeCell ref="R76:R77"/>
    <mergeCell ref="F77:Q77"/>
    <mergeCell ref="A86:E87"/>
    <mergeCell ref="F86:Q86"/>
    <mergeCell ref="R86:R87"/>
    <mergeCell ref="F87:Q87"/>
    <mergeCell ref="A84:E85"/>
    <mergeCell ref="F84:Q84"/>
    <mergeCell ref="R84:R85"/>
    <mergeCell ref="F85:Q85"/>
    <mergeCell ref="A82:E83"/>
    <mergeCell ref="F82:Q82"/>
    <mergeCell ref="R82:R83"/>
    <mergeCell ref="F83:Q83"/>
    <mergeCell ref="F93:Q93"/>
    <mergeCell ref="A90:E91"/>
    <mergeCell ref="F90:Q90"/>
    <mergeCell ref="R90:R91"/>
    <mergeCell ref="F91:Q91"/>
    <mergeCell ref="S92:S93"/>
    <mergeCell ref="A88:E89"/>
    <mergeCell ref="F88:Q88"/>
    <mergeCell ref="R88:R89"/>
    <mergeCell ref="F89:Q89"/>
    <mergeCell ref="A142:E143"/>
    <mergeCell ref="R142:R143"/>
    <mergeCell ref="S142:S143"/>
    <mergeCell ref="F139:Q139"/>
    <mergeCell ref="F140:Q140"/>
    <mergeCell ref="F137:Q137"/>
    <mergeCell ref="F138:Q138"/>
    <mergeCell ref="A136:E137"/>
    <mergeCell ref="R136:R137"/>
    <mergeCell ref="S136:S137"/>
    <mergeCell ref="F136:Q136"/>
    <mergeCell ref="A188:E189"/>
    <mergeCell ref="R188:R189"/>
    <mergeCell ref="S188:S189"/>
    <mergeCell ref="F185:Q185"/>
    <mergeCell ref="F186:Q186"/>
    <mergeCell ref="F183:Q183"/>
    <mergeCell ref="F184:Q184"/>
    <mergeCell ref="A182:E183"/>
    <mergeCell ref="R182:R183"/>
    <mergeCell ref="S182:S183"/>
    <mergeCell ref="F182:Q182"/>
    <mergeCell ref="R44:R45"/>
    <mergeCell ref="S44:S45"/>
    <mergeCell ref="T44:T45"/>
    <mergeCell ref="U44:U45"/>
    <mergeCell ref="F235:Q235"/>
    <mergeCell ref="F236:Q236"/>
    <mergeCell ref="S52:S53"/>
    <mergeCell ref="S60:S61"/>
    <mergeCell ref="F233:Q233"/>
    <mergeCell ref="F234:Q234"/>
    <mergeCell ref="F231:Q231"/>
    <mergeCell ref="F232:Q232"/>
    <mergeCell ref="F229:Q229"/>
    <mergeCell ref="F230:Q230"/>
    <mergeCell ref="R228:R229"/>
    <mergeCell ref="S228:S229"/>
    <mergeCell ref="F227:Q227"/>
    <mergeCell ref="F228:Q228"/>
    <mergeCell ref="F225:Q225"/>
    <mergeCell ref="F226:Q226"/>
    <mergeCell ref="F223:Q223"/>
    <mergeCell ref="F224:Q224"/>
    <mergeCell ref="F221:Q221"/>
    <mergeCell ref="F222:Q222"/>
    <mergeCell ref="S4:S5"/>
    <mergeCell ref="T4:T5"/>
    <mergeCell ref="U4:U5"/>
    <mergeCell ref="S6:S7"/>
    <mergeCell ref="T6:T7"/>
    <mergeCell ref="U6:U7"/>
    <mergeCell ref="S8:S9"/>
    <mergeCell ref="T8:T9"/>
    <mergeCell ref="U8:U9"/>
    <mergeCell ref="T10:T11"/>
    <mergeCell ref="U10:U11"/>
    <mergeCell ref="S12:S13"/>
    <mergeCell ref="T12:T13"/>
    <mergeCell ref="U12:U13"/>
    <mergeCell ref="S14:S15"/>
    <mergeCell ref="T14:T15"/>
    <mergeCell ref="U14:U15"/>
    <mergeCell ref="S16:S17"/>
    <mergeCell ref="T16:T17"/>
    <mergeCell ref="U16:U17"/>
    <mergeCell ref="T18:T19"/>
    <mergeCell ref="U18:U19"/>
    <mergeCell ref="S20:S21"/>
    <mergeCell ref="T20:T21"/>
    <mergeCell ref="U20:U21"/>
    <mergeCell ref="S22:S23"/>
    <mergeCell ref="T22:T23"/>
    <mergeCell ref="U22:U23"/>
    <mergeCell ref="S24:S25"/>
    <mergeCell ref="T24:T25"/>
    <mergeCell ref="U24:U25"/>
    <mergeCell ref="S18:S19"/>
    <mergeCell ref="T26:T27"/>
    <mergeCell ref="U26:U27"/>
    <mergeCell ref="S28:S29"/>
    <mergeCell ref="T28:T29"/>
    <mergeCell ref="U28:U29"/>
    <mergeCell ref="S30:S31"/>
    <mergeCell ref="T30:T31"/>
    <mergeCell ref="U30:U31"/>
    <mergeCell ref="S32:S33"/>
    <mergeCell ref="T32:T33"/>
    <mergeCell ref="U32:U33"/>
    <mergeCell ref="T42:T43"/>
    <mergeCell ref="U42:U43"/>
    <mergeCell ref="T34:T35"/>
    <mergeCell ref="U34:U35"/>
    <mergeCell ref="S36:S37"/>
    <mergeCell ref="T36:T37"/>
    <mergeCell ref="U36:U37"/>
    <mergeCell ref="S38:S39"/>
    <mergeCell ref="T38:T39"/>
    <mergeCell ref="U38:U39"/>
    <mergeCell ref="S40:S41"/>
    <mergeCell ref="T40:T41"/>
    <mergeCell ref="U40:U41"/>
    <mergeCell ref="S42:S43"/>
    <mergeCell ref="S46:S47"/>
    <mergeCell ref="T46:T47"/>
    <mergeCell ref="U46:U47"/>
    <mergeCell ref="S48:S49"/>
    <mergeCell ref="T48:T49"/>
    <mergeCell ref="U48:U49"/>
    <mergeCell ref="S50:S51"/>
    <mergeCell ref="T50:T51"/>
    <mergeCell ref="U50:U51"/>
    <mergeCell ref="T52:T53"/>
    <mergeCell ref="U52:U53"/>
    <mergeCell ref="S54:S55"/>
    <mergeCell ref="T54:T55"/>
    <mergeCell ref="U54:U55"/>
    <mergeCell ref="S56:S57"/>
    <mergeCell ref="T56:T57"/>
    <mergeCell ref="U56:U57"/>
    <mergeCell ref="S58:S59"/>
    <mergeCell ref="T58:T59"/>
    <mergeCell ref="U58:U59"/>
    <mergeCell ref="T60:T61"/>
    <mergeCell ref="U60:U61"/>
    <mergeCell ref="S62:S63"/>
    <mergeCell ref="T62:T63"/>
    <mergeCell ref="U62:U63"/>
    <mergeCell ref="S64:S65"/>
    <mergeCell ref="T64:T65"/>
    <mergeCell ref="U64:U65"/>
    <mergeCell ref="S66:S67"/>
    <mergeCell ref="T66:T67"/>
    <mergeCell ref="U66:U67"/>
    <mergeCell ref="T68:T69"/>
    <mergeCell ref="U68:U69"/>
    <mergeCell ref="S70:S71"/>
    <mergeCell ref="T70:T71"/>
    <mergeCell ref="U70:U71"/>
    <mergeCell ref="S72:S73"/>
    <mergeCell ref="T72:T73"/>
    <mergeCell ref="U72:U73"/>
    <mergeCell ref="S74:S75"/>
    <mergeCell ref="T74:T75"/>
    <mergeCell ref="U74:U75"/>
    <mergeCell ref="S68:S69"/>
    <mergeCell ref="T76:T77"/>
    <mergeCell ref="U76:U77"/>
    <mergeCell ref="S78:S79"/>
    <mergeCell ref="T78:T79"/>
    <mergeCell ref="U78:U79"/>
    <mergeCell ref="S80:S81"/>
    <mergeCell ref="T80:T81"/>
    <mergeCell ref="U80:U81"/>
    <mergeCell ref="S82:S83"/>
    <mergeCell ref="T82:T83"/>
    <mergeCell ref="U82:U83"/>
    <mergeCell ref="T84:T85"/>
    <mergeCell ref="U84:U85"/>
    <mergeCell ref="S86:S87"/>
    <mergeCell ref="T86:T87"/>
    <mergeCell ref="U86:U87"/>
    <mergeCell ref="S88:S89"/>
    <mergeCell ref="T88:T89"/>
    <mergeCell ref="U88:U89"/>
    <mergeCell ref="S90:S91"/>
    <mergeCell ref="T90:T91"/>
    <mergeCell ref="U90:U91"/>
    <mergeCell ref="S84:S85"/>
    <mergeCell ref="A96:E97"/>
    <mergeCell ref="T96:T97"/>
    <mergeCell ref="U96:U97"/>
    <mergeCell ref="A98:E99"/>
    <mergeCell ref="R98:R99"/>
    <mergeCell ref="S98:S99"/>
    <mergeCell ref="T98:T99"/>
    <mergeCell ref="U98:U99"/>
    <mergeCell ref="T92:T93"/>
    <mergeCell ref="U92:U93"/>
    <mergeCell ref="S94:S95"/>
    <mergeCell ref="T94:T95"/>
    <mergeCell ref="U94:U95"/>
    <mergeCell ref="F99:Q99"/>
    <mergeCell ref="F97:Q97"/>
    <mergeCell ref="F98:Q98"/>
    <mergeCell ref="F96:Q96"/>
    <mergeCell ref="A94:E95"/>
    <mergeCell ref="F94:Q94"/>
    <mergeCell ref="R94:R95"/>
    <mergeCell ref="F95:Q95"/>
    <mergeCell ref="A92:E93"/>
    <mergeCell ref="F92:Q92"/>
    <mergeCell ref="R92:R93"/>
    <mergeCell ref="T100:T101"/>
    <mergeCell ref="U100:U101"/>
    <mergeCell ref="A102:E103"/>
    <mergeCell ref="R102:R103"/>
    <mergeCell ref="S102:S103"/>
    <mergeCell ref="T102:T103"/>
    <mergeCell ref="U102:U103"/>
    <mergeCell ref="A104:E105"/>
    <mergeCell ref="R104:R105"/>
    <mergeCell ref="S104:S105"/>
    <mergeCell ref="T104:T105"/>
    <mergeCell ref="U104:U105"/>
    <mergeCell ref="F105:Q105"/>
    <mergeCell ref="F103:Q103"/>
    <mergeCell ref="F104:Q104"/>
    <mergeCell ref="F101:Q101"/>
    <mergeCell ref="F102:Q102"/>
    <mergeCell ref="A100:E101"/>
    <mergeCell ref="R100:R101"/>
    <mergeCell ref="S100:S101"/>
    <mergeCell ref="F100:Q100"/>
    <mergeCell ref="T106:T107"/>
    <mergeCell ref="U106:U107"/>
    <mergeCell ref="A108:E109"/>
    <mergeCell ref="R108:R109"/>
    <mergeCell ref="S108:S109"/>
    <mergeCell ref="T108:T109"/>
    <mergeCell ref="U108:U109"/>
    <mergeCell ref="A110:E111"/>
    <mergeCell ref="R110:R111"/>
    <mergeCell ref="S110:S111"/>
    <mergeCell ref="T110:T111"/>
    <mergeCell ref="U110:U111"/>
    <mergeCell ref="F111:Q111"/>
    <mergeCell ref="F109:Q109"/>
    <mergeCell ref="F110:Q110"/>
    <mergeCell ref="F107:Q107"/>
    <mergeCell ref="F108:Q108"/>
    <mergeCell ref="F106:Q106"/>
    <mergeCell ref="A106:E107"/>
    <mergeCell ref="R106:R107"/>
    <mergeCell ref="S106:S107"/>
    <mergeCell ref="T112:T113"/>
    <mergeCell ref="U112:U113"/>
    <mergeCell ref="A114:E115"/>
    <mergeCell ref="R114:R115"/>
    <mergeCell ref="S114:S115"/>
    <mergeCell ref="T114:T115"/>
    <mergeCell ref="U114:U115"/>
    <mergeCell ref="A116:E117"/>
    <mergeCell ref="R116:R117"/>
    <mergeCell ref="S116:S117"/>
    <mergeCell ref="T116:T117"/>
    <mergeCell ref="U116:U117"/>
    <mergeCell ref="F117:Q117"/>
    <mergeCell ref="F115:Q115"/>
    <mergeCell ref="F116:Q116"/>
    <mergeCell ref="F113:Q113"/>
    <mergeCell ref="F114:Q114"/>
    <mergeCell ref="A112:E113"/>
    <mergeCell ref="R112:R113"/>
    <mergeCell ref="S112:S113"/>
    <mergeCell ref="F112:Q112"/>
    <mergeCell ref="T118:T119"/>
    <mergeCell ref="U118:U119"/>
    <mergeCell ref="A120:E121"/>
    <mergeCell ref="R120:R121"/>
    <mergeCell ref="S120:S121"/>
    <mergeCell ref="T120:T121"/>
    <mergeCell ref="U120:U121"/>
    <mergeCell ref="A122:E123"/>
    <mergeCell ref="R122:R123"/>
    <mergeCell ref="S122:S123"/>
    <mergeCell ref="T122:T123"/>
    <mergeCell ref="U122:U123"/>
    <mergeCell ref="F123:Q123"/>
    <mergeCell ref="F121:Q121"/>
    <mergeCell ref="F122:Q122"/>
    <mergeCell ref="F119:Q119"/>
    <mergeCell ref="F120:Q120"/>
    <mergeCell ref="F118:Q118"/>
    <mergeCell ref="A118:E119"/>
    <mergeCell ref="R118:R119"/>
    <mergeCell ref="S118:S119"/>
    <mergeCell ref="T124:T125"/>
    <mergeCell ref="U124:U125"/>
    <mergeCell ref="A126:E127"/>
    <mergeCell ref="R126:R127"/>
    <mergeCell ref="S126:S127"/>
    <mergeCell ref="T126:T127"/>
    <mergeCell ref="U126:U127"/>
    <mergeCell ref="A128:E129"/>
    <mergeCell ref="R128:R129"/>
    <mergeCell ref="S128:S129"/>
    <mergeCell ref="T128:T129"/>
    <mergeCell ref="U128:U129"/>
    <mergeCell ref="F129:Q129"/>
    <mergeCell ref="F127:Q127"/>
    <mergeCell ref="F128:Q128"/>
    <mergeCell ref="F125:Q125"/>
    <mergeCell ref="F126:Q126"/>
    <mergeCell ref="A124:E125"/>
    <mergeCell ref="R124:R125"/>
    <mergeCell ref="S124:S125"/>
    <mergeCell ref="F124:Q124"/>
    <mergeCell ref="T130:T131"/>
    <mergeCell ref="U130:U131"/>
    <mergeCell ref="A132:E133"/>
    <mergeCell ref="R132:R133"/>
    <mergeCell ref="S132:S133"/>
    <mergeCell ref="T132:T133"/>
    <mergeCell ref="U132:U133"/>
    <mergeCell ref="A134:E135"/>
    <mergeCell ref="R134:R135"/>
    <mergeCell ref="S134:S135"/>
    <mergeCell ref="T134:T135"/>
    <mergeCell ref="U134:U135"/>
    <mergeCell ref="F135:Q135"/>
    <mergeCell ref="F133:Q133"/>
    <mergeCell ref="F134:Q134"/>
    <mergeCell ref="F131:Q131"/>
    <mergeCell ref="F132:Q132"/>
    <mergeCell ref="F130:Q130"/>
    <mergeCell ref="A130:E131"/>
    <mergeCell ref="R130:R131"/>
    <mergeCell ref="S130:S131"/>
    <mergeCell ref="A138:E139"/>
    <mergeCell ref="R138:R139"/>
    <mergeCell ref="S138:S139"/>
    <mergeCell ref="T138:T139"/>
    <mergeCell ref="U138:U139"/>
    <mergeCell ref="A140:E141"/>
    <mergeCell ref="R140:R141"/>
    <mergeCell ref="S140:S141"/>
    <mergeCell ref="T140:T141"/>
    <mergeCell ref="U140:U141"/>
    <mergeCell ref="F141:Q141"/>
    <mergeCell ref="T142:T143"/>
    <mergeCell ref="U142:U143"/>
    <mergeCell ref="F144:Q144"/>
    <mergeCell ref="R144:R145"/>
    <mergeCell ref="S144:S145"/>
    <mergeCell ref="T144:T145"/>
    <mergeCell ref="U144:U145"/>
    <mergeCell ref="T136:T137"/>
    <mergeCell ref="U136:U137"/>
    <mergeCell ref="F145:Q145"/>
    <mergeCell ref="F143:Q143"/>
    <mergeCell ref="F142:Q142"/>
    <mergeCell ref="T146:T147"/>
    <mergeCell ref="U146:U147"/>
    <mergeCell ref="A148:E149"/>
    <mergeCell ref="R148:R149"/>
    <mergeCell ref="S148:S149"/>
    <mergeCell ref="T148:T149"/>
    <mergeCell ref="U148:U149"/>
    <mergeCell ref="A150:E151"/>
    <mergeCell ref="R150:R151"/>
    <mergeCell ref="S150:S151"/>
    <mergeCell ref="T150:T151"/>
    <mergeCell ref="U150:U151"/>
    <mergeCell ref="F151:Q151"/>
    <mergeCell ref="F149:Q149"/>
    <mergeCell ref="F150:Q150"/>
    <mergeCell ref="F147:Q147"/>
    <mergeCell ref="F148:Q148"/>
    <mergeCell ref="A146:E147"/>
    <mergeCell ref="R146:R147"/>
    <mergeCell ref="S146:S147"/>
    <mergeCell ref="F146:Q146"/>
    <mergeCell ref="T152:T153"/>
    <mergeCell ref="U152:U153"/>
    <mergeCell ref="A154:E155"/>
    <mergeCell ref="R154:R155"/>
    <mergeCell ref="S154:S155"/>
    <mergeCell ref="T154:T155"/>
    <mergeCell ref="U154:U155"/>
    <mergeCell ref="A156:E157"/>
    <mergeCell ref="R156:R157"/>
    <mergeCell ref="S156:S157"/>
    <mergeCell ref="T156:T157"/>
    <mergeCell ref="U156:U157"/>
    <mergeCell ref="F157:Q157"/>
    <mergeCell ref="F155:Q155"/>
    <mergeCell ref="F156:Q156"/>
    <mergeCell ref="F153:Q153"/>
    <mergeCell ref="F154:Q154"/>
    <mergeCell ref="F152:Q152"/>
    <mergeCell ref="A152:E153"/>
    <mergeCell ref="R152:R153"/>
    <mergeCell ref="S152:S153"/>
    <mergeCell ref="T158:T159"/>
    <mergeCell ref="U158:U159"/>
    <mergeCell ref="A160:E161"/>
    <mergeCell ref="R160:R161"/>
    <mergeCell ref="S160:S161"/>
    <mergeCell ref="T160:T161"/>
    <mergeCell ref="U160:U161"/>
    <mergeCell ref="A162:E163"/>
    <mergeCell ref="R162:R163"/>
    <mergeCell ref="S162:S163"/>
    <mergeCell ref="T162:T163"/>
    <mergeCell ref="U162:U163"/>
    <mergeCell ref="F163:Q163"/>
    <mergeCell ref="F161:Q161"/>
    <mergeCell ref="F162:Q162"/>
    <mergeCell ref="F159:Q159"/>
    <mergeCell ref="F160:Q160"/>
    <mergeCell ref="A158:E159"/>
    <mergeCell ref="R158:R159"/>
    <mergeCell ref="S158:S159"/>
    <mergeCell ref="F158:Q158"/>
    <mergeCell ref="T164:T165"/>
    <mergeCell ref="U164:U165"/>
    <mergeCell ref="A166:E167"/>
    <mergeCell ref="R166:R167"/>
    <mergeCell ref="S166:S167"/>
    <mergeCell ref="T166:T167"/>
    <mergeCell ref="U166:U167"/>
    <mergeCell ref="A168:E169"/>
    <mergeCell ref="R168:R169"/>
    <mergeCell ref="S168:S169"/>
    <mergeCell ref="T168:T169"/>
    <mergeCell ref="U168:U169"/>
    <mergeCell ref="F169:Q169"/>
    <mergeCell ref="F167:Q167"/>
    <mergeCell ref="F168:Q168"/>
    <mergeCell ref="F165:Q165"/>
    <mergeCell ref="F166:Q166"/>
    <mergeCell ref="F164:Q164"/>
    <mergeCell ref="A164:E165"/>
    <mergeCell ref="R164:R165"/>
    <mergeCell ref="S164:S165"/>
    <mergeCell ref="T170:T171"/>
    <mergeCell ref="U170:U171"/>
    <mergeCell ref="A172:E173"/>
    <mergeCell ref="R172:R173"/>
    <mergeCell ref="S172:S173"/>
    <mergeCell ref="T172:T173"/>
    <mergeCell ref="U172:U173"/>
    <mergeCell ref="A174:E175"/>
    <mergeCell ref="R174:R175"/>
    <mergeCell ref="S174:S175"/>
    <mergeCell ref="T174:T175"/>
    <mergeCell ref="U174:U175"/>
    <mergeCell ref="F175:Q175"/>
    <mergeCell ref="F173:Q173"/>
    <mergeCell ref="F174:Q174"/>
    <mergeCell ref="F171:Q171"/>
    <mergeCell ref="F172:Q172"/>
    <mergeCell ref="A170:E171"/>
    <mergeCell ref="R170:R171"/>
    <mergeCell ref="S170:S171"/>
    <mergeCell ref="F170:Q170"/>
    <mergeCell ref="T176:T177"/>
    <mergeCell ref="U176:U177"/>
    <mergeCell ref="A178:E179"/>
    <mergeCell ref="R178:R179"/>
    <mergeCell ref="S178:S179"/>
    <mergeCell ref="T178:T179"/>
    <mergeCell ref="U178:U179"/>
    <mergeCell ref="A180:E181"/>
    <mergeCell ref="R180:R181"/>
    <mergeCell ref="S180:S181"/>
    <mergeCell ref="T180:T181"/>
    <mergeCell ref="U180:U181"/>
    <mergeCell ref="F181:Q181"/>
    <mergeCell ref="F179:Q179"/>
    <mergeCell ref="F180:Q180"/>
    <mergeCell ref="F177:Q177"/>
    <mergeCell ref="F178:Q178"/>
    <mergeCell ref="F176:Q176"/>
    <mergeCell ref="A176:E177"/>
    <mergeCell ref="R176:R177"/>
    <mergeCell ref="S176:S177"/>
    <mergeCell ref="T188:T189"/>
    <mergeCell ref="U188:U189"/>
    <mergeCell ref="F190:Q190"/>
    <mergeCell ref="R190:R191"/>
    <mergeCell ref="S190:S191"/>
    <mergeCell ref="T190:T191"/>
    <mergeCell ref="U190:U191"/>
    <mergeCell ref="A190:E191"/>
    <mergeCell ref="T182:T183"/>
    <mergeCell ref="U182:U183"/>
    <mergeCell ref="A184:E185"/>
    <mergeCell ref="R184:R185"/>
    <mergeCell ref="S184:S185"/>
    <mergeCell ref="T184:T185"/>
    <mergeCell ref="U184:U185"/>
    <mergeCell ref="A186:E187"/>
    <mergeCell ref="R186:R187"/>
    <mergeCell ref="S186:S187"/>
    <mergeCell ref="T186:T187"/>
    <mergeCell ref="U186:U187"/>
    <mergeCell ref="F191:Q191"/>
    <mergeCell ref="F189:Q189"/>
    <mergeCell ref="F187:Q187"/>
    <mergeCell ref="F188:Q188"/>
    <mergeCell ref="T192:T193"/>
    <mergeCell ref="U192:U193"/>
    <mergeCell ref="A194:E195"/>
    <mergeCell ref="R194:R195"/>
    <mergeCell ref="S194:S195"/>
    <mergeCell ref="T194:T195"/>
    <mergeCell ref="U194:U195"/>
    <mergeCell ref="A196:E197"/>
    <mergeCell ref="R196:R197"/>
    <mergeCell ref="S196:S197"/>
    <mergeCell ref="T196:T197"/>
    <mergeCell ref="U196:U197"/>
    <mergeCell ref="F197:Q197"/>
    <mergeCell ref="F195:Q195"/>
    <mergeCell ref="F196:Q196"/>
    <mergeCell ref="F193:Q193"/>
    <mergeCell ref="F194:Q194"/>
    <mergeCell ref="A192:E193"/>
    <mergeCell ref="R192:R193"/>
    <mergeCell ref="S192:S193"/>
    <mergeCell ref="F192:Q192"/>
    <mergeCell ref="T198:T199"/>
    <mergeCell ref="U198:U199"/>
    <mergeCell ref="A200:E201"/>
    <mergeCell ref="R200:R201"/>
    <mergeCell ref="S200:S201"/>
    <mergeCell ref="T200:T201"/>
    <mergeCell ref="U200:U201"/>
    <mergeCell ref="A202:E203"/>
    <mergeCell ref="R202:R203"/>
    <mergeCell ref="S202:S203"/>
    <mergeCell ref="T202:T203"/>
    <mergeCell ref="U202:U203"/>
    <mergeCell ref="F203:Q203"/>
    <mergeCell ref="F201:Q201"/>
    <mergeCell ref="F202:Q202"/>
    <mergeCell ref="F199:Q199"/>
    <mergeCell ref="F200:Q200"/>
    <mergeCell ref="F198:Q198"/>
    <mergeCell ref="A198:E199"/>
    <mergeCell ref="R198:R199"/>
    <mergeCell ref="S198:S199"/>
    <mergeCell ref="T204:T205"/>
    <mergeCell ref="U204:U205"/>
    <mergeCell ref="A206:E207"/>
    <mergeCell ref="R206:R207"/>
    <mergeCell ref="S206:S207"/>
    <mergeCell ref="T206:T207"/>
    <mergeCell ref="U206:U207"/>
    <mergeCell ref="A208:E209"/>
    <mergeCell ref="R208:R209"/>
    <mergeCell ref="S208:S209"/>
    <mergeCell ref="T208:T209"/>
    <mergeCell ref="U208:U209"/>
    <mergeCell ref="F209:Q209"/>
    <mergeCell ref="F207:Q207"/>
    <mergeCell ref="F208:Q208"/>
    <mergeCell ref="F205:Q205"/>
    <mergeCell ref="F206:Q206"/>
    <mergeCell ref="A204:E205"/>
    <mergeCell ref="R204:R205"/>
    <mergeCell ref="S204:S205"/>
    <mergeCell ref="F204:Q204"/>
    <mergeCell ref="T210:T211"/>
    <mergeCell ref="U210:U211"/>
    <mergeCell ref="A212:E213"/>
    <mergeCell ref="R212:R213"/>
    <mergeCell ref="S212:S213"/>
    <mergeCell ref="T212:T213"/>
    <mergeCell ref="U212:U213"/>
    <mergeCell ref="A214:E215"/>
    <mergeCell ref="R214:R215"/>
    <mergeCell ref="S214:S215"/>
    <mergeCell ref="T214:T215"/>
    <mergeCell ref="U214:U215"/>
    <mergeCell ref="F214:Q214"/>
    <mergeCell ref="F215:Q215"/>
    <mergeCell ref="F213:Q213"/>
    <mergeCell ref="F211:Q211"/>
    <mergeCell ref="A210:E211"/>
    <mergeCell ref="R210:R211"/>
    <mergeCell ref="S210:S211"/>
    <mergeCell ref="F212:Q212"/>
    <mergeCell ref="F210:Q210"/>
    <mergeCell ref="T216:T217"/>
    <mergeCell ref="U216:U217"/>
    <mergeCell ref="A218:E219"/>
    <mergeCell ref="R218:R219"/>
    <mergeCell ref="S218:S219"/>
    <mergeCell ref="T218:T219"/>
    <mergeCell ref="U218:U219"/>
    <mergeCell ref="A220:E221"/>
    <mergeCell ref="R220:R221"/>
    <mergeCell ref="S220:S221"/>
    <mergeCell ref="T220:T221"/>
    <mergeCell ref="U220:U221"/>
    <mergeCell ref="F219:Q219"/>
    <mergeCell ref="F220:Q220"/>
    <mergeCell ref="F216:Q216"/>
    <mergeCell ref="F217:Q217"/>
    <mergeCell ref="F218:Q218"/>
    <mergeCell ref="A216:E217"/>
    <mergeCell ref="R216:R217"/>
    <mergeCell ref="S216:S217"/>
    <mergeCell ref="T222:T223"/>
    <mergeCell ref="U222:U223"/>
    <mergeCell ref="A224:E225"/>
    <mergeCell ref="R224:R225"/>
    <mergeCell ref="S224:S225"/>
    <mergeCell ref="T224:T225"/>
    <mergeCell ref="U224:U225"/>
    <mergeCell ref="A226:E227"/>
    <mergeCell ref="R226:R227"/>
    <mergeCell ref="S226:S227"/>
    <mergeCell ref="T226:T227"/>
    <mergeCell ref="U226:U227"/>
    <mergeCell ref="A222:E223"/>
    <mergeCell ref="R222:R223"/>
    <mergeCell ref="S222:S223"/>
    <mergeCell ref="T234:T235"/>
    <mergeCell ref="U234:U235"/>
    <mergeCell ref="T228:T229"/>
    <mergeCell ref="U228:U229"/>
    <mergeCell ref="A230:E231"/>
    <mergeCell ref="R230:R231"/>
    <mergeCell ref="S230:S231"/>
    <mergeCell ref="T230:T231"/>
    <mergeCell ref="U230:U231"/>
    <mergeCell ref="A232:E233"/>
    <mergeCell ref="R232:R233"/>
    <mergeCell ref="S232:S233"/>
    <mergeCell ref="T232:T233"/>
    <mergeCell ref="U232:U233"/>
    <mergeCell ref="A228:E229"/>
    <mergeCell ref="A236:E237"/>
    <mergeCell ref="R236:R237"/>
    <mergeCell ref="S236:S237"/>
    <mergeCell ref="T236:T237"/>
    <mergeCell ref="U236:U237"/>
    <mergeCell ref="F237:Q237"/>
    <mergeCell ref="A238:E239"/>
    <mergeCell ref="F238:Q238"/>
    <mergeCell ref="R238:R239"/>
    <mergeCell ref="S238:S239"/>
    <mergeCell ref="T238:T239"/>
    <mergeCell ref="U238:U239"/>
    <mergeCell ref="F239:Q239"/>
    <mergeCell ref="A240:E241"/>
    <mergeCell ref="F240:Q240"/>
    <mergeCell ref="R240:R241"/>
    <mergeCell ref="S240:S241"/>
    <mergeCell ref="T240:T241"/>
    <mergeCell ref="U240:U241"/>
    <mergeCell ref="F241:Q241"/>
    <mergeCell ref="A242:E243"/>
    <mergeCell ref="F242:Q242"/>
    <mergeCell ref="R242:R243"/>
    <mergeCell ref="S242:S243"/>
    <mergeCell ref="T242:T243"/>
    <mergeCell ref="U242:U243"/>
    <mergeCell ref="F243:Q243"/>
    <mergeCell ref="A244:E245"/>
    <mergeCell ref="F244:Q244"/>
    <mergeCell ref="R244:R245"/>
    <mergeCell ref="S244:S245"/>
    <mergeCell ref="T244:T245"/>
    <mergeCell ref="U244:U245"/>
    <mergeCell ref="F245:Q245"/>
    <mergeCell ref="A246:E247"/>
    <mergeCell ref="F246:Q246"/>
    <mergeCell ref="R246:R247"/>
    <mergeCell ref="S246:S247"/>
    <mergeCell ref="T246:T247"/>
    <mergeCell ref="U246:U247"/>
    <mergeCell ref="F247:Q247"/>
    <mergeCell ref="A248:E249"/>
    <mergeCell ref="F248:Q248"/>
    <mergeCell ref="R248:R249"/>
    <mergeCell ref="S248:S249"/>
    <mergeCell ref="T248:T249"/>
    <mergeCell ref="U248:U249"/>
    <mergeCell ref="F249:Q249"/>
    <mergeCell ref="A250:E251"/>
    <mergeCell ref="F250:Q250"/>
    <mergeCell ref="R250:R251"/>
    <mergeCell ref="S250:S251"/>
    <mergeCell ref="T250:T251"/>
    <mergeCell ref="U250:U251"/>
    <mergeCell ref="F251:Q251"/>
    <mergeCell ref="A252:E253"/>
    <mergeCell ref="F252:Q252"/>
    <mergeCell ref="R252:R253"/>
    <mergeCell ref="S252:S253"/>
    <mergeCell ref="T252:T253"/>
    <mergeCell ref="U252:U253"/>
    <mergeCell ref="F253:Q253"/>
    <mergeCell ref="A254:E255"/>
    <mergeCell ref="F254:Q254"/>
    <mergeCell ref="R254:R255"/>
    <mergeCell ref="S254:S255"/>
    <mergeCell ref="T254:T255"/>
    <mergeCell ref="U254:U255"/>
    <mergeCell ref="F255:Q255"/>
    <mergeCell ref="A256:E257"/>
    <mergeCell ref="F256:Q256"/>
    <mergeCell ref="R256:R257"/>
    <mergeCell ref="S256:S257"/>
    <mergeCell ref="T256:T257"/>
    <mergeCell ref="U256:U257"/>
    <mergeCell ref="F257:Q257"/>
    <mergeCell ref="A258:E259"/>
    <mergeCell ref="F258:Q258"/>
    <mergeCell ref="R258:R259"/>
    <mergeCell ref="S258:S259"/>
    <mergeCell ref="T258:T259"/>
    <mergeCell ref="U258:U259"/>
    <mergeCell ref="F259:Q259"/>
    <mergeCell ref="A260:E261"/>
    <mergeCell ref="F260:Q260"/>
    <mergeCell ref="R260:R261"/>
    <mergeCell ref="S260:S261"/>
    <mergeCell ref="T260:T261"/>
    <mergeCell ref="U260:U261"/>
    <mergeCell ref="F261:Q261"/>
    <mergeCell ref="A262:E263"/>
    <mergeCell ref="F262:Q262"/>
    <mergeCell ref="R262:R263"/>
    <mergeCell ref="S262:S263"/>
    <mergeCell ref="T262:T263"/>
    <mergeCell ref="U262:U263"/>
    <mergeCell ref="F263:Q263"/>
    <mergeCell ref="F264:Q264"/>
    <mergeCell ref="R264:R265"/>
    <mergeCell ref="S264:S265"/>
    <mergeCell ref="T264:T265"/>
    <mergeCell ref="U264:U265"/>
    <mergeCell ref="F265:Q265"/>
    <mergeCell ref="A266:E267"/>
    <mergeCell ref="F266:Q266"/>
    <mergeCell ref="R266:R267"/>
    <mergeCell ref="S266:S267"/>
    <mergeCell ref="T266:T267"/>
    <mergeCell ref="U266:U267"/>
    <mergeCell ref="F267:Q267"/>
    <mergeCell ref="T268:T269"/>
    <mergeCell ref="U268:U269"/>
    <mergeCell ref="F269:Q269"/>
    <mergeCell ref="A270:E271"/>
    <mergeCell ref="F270:Q270"/>
    <mergeCell ref="R270:R271"/>
    <mergeCell ref="S270:S271"/>
    <mergeCell ref="T270:T271"/>
    <mergeCell ref="U270:U271"/>
    <mergeCell ref="F271:Q271"/>
    <mergeCell ref="T272:T273"/>
    <mergeCell ref="U272:U273"/>
    <mergeCell ref="F273:Q273"/>
    <mergeCell ref="A274:E275"/>
    <mergeCell ref="F274:Q274"/>
    <mergeCell ref="R274:R275"/>
    <mergeCell ref="S274:S275"/>
    <mergeCell ref="T274:T275"/>
    <mergeCell ref="U274:U275"/>
    <mergeCell ref="F275:Q275"/>
    <mergeCell ref="T278:T279"/>
    <mergeCell ref="U278:U279"/>
    <mergeCell ref="F279:Q279"/>
    <mergeCell ref="A276:E277"/>
    <mergeCell ref="F276:Q276"/>
    <mergeCell ref="R276:R277"/>
    <mergeCell ref="S276:S277"/>
    <mergeCell ref="T276:T277"/>
    <mergeCell ref="U276:U277"/>
    <mergeCell ref="F277:Q277"/>
    <mergeCell ref="T280:T281"/>
    <mergeCell ref="U280:U281"/>
    <mergeCell ref="F281:Q281"/>
    <mergeCell ref="A282:E283"/>
    <mergeCell ref="F282:Q282"/>
    <mergeCell ref="R282:R283"/>
    <mergeCell ref="S282:S283"/>
    <mergeCell ref="T282:T283"/>
    <mergeCell ref="U282:U283"/>
    <mergeCell ref="F283:Q283"/>
    <mergeCell ref="A144:E145"/>
    <mergeCell ref="A234:E235"/>
    <mergeCell ref="A44:E45"/>
    <mergeCell ref="R96:R97"/>
    <mergeCell ref="S96:S97"/>
    <mergeCell ref="R234:R235"/>
    <mergeCell ref="S234:S235"/>
    <mergeCell ref="A280:E281"/>
    <mergeCell ref="F280:Q280"/>
    <mergeCell ref="R280:R281"/>
    <mergeCell ref="S280:S281"/>
    <mergeCell ref="A278:E279"/>
    <mergeCell ref="F278:Q278"/>
    <mergeCell ref="R278:R279"/>
    <mergeCell ref="S278:S279"/>
    <mergeCell ref="A272:E273"/>
    <mergeCell ref="F272:Q272"/>
    <mergeCell ref="R272:R273"/>
    <mergeCell ref="S272:S273"/>
    <mergeCell ref="A268:E269"/>
    <mergeCell ref="F268:Q268"/>
    <mergeCell ref="R268:R269"/>
    <mergeCell ref="S268:S269"/>
    <mergeCell ref="A264:E265"/>
  </mergeCells>
  <phoneticPr fontId="26" type="noConversion"/>
  <pageMargins left="0.7" right="0.7" top="0.75" bottom="0.75" header="0.3" footer="0.3"/>
  <pageSetup paperSize="9" scale="80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063AE3-3C07-4D6E-BA6E-56034013CB7C}">
  <sheetPr>
    <pageSetUpPr fitToPage="1"/>
  </sheetPr>
  <dimension ref="A1:U50"/>
  <sheetViews>
    <sheetView showGridLines="0" topLeftCell="A28" workbookViewId="0">
      <selection activeCell="F8" sqref="F8:Q8"/>
    </sheetView>
  </sheetViews>
  <sheetFormatPr defaultColWidth="9.140625" defaultRowHeight="12.75"/>
  <cols>
    <col min="1" max="1" width="2.28515625" style="29" customWidth="1"/>
    <col min="2" max="2" width="0.42578125" style="29" customWidth="1"/>
    <col min="3" max="3" width="0.85546875" style="29" customWidth="1"/>
    <col min="4" max="4" width="1.42578125" style="29" customWidth="1"/>
    <col min="5" max="5" width="1.28515625" style="29" customWidth="1"/>
    <col min="6" max="6" width="4.42578125" style="29" customWidth="1"/>
    <col min="7" max="7" width="2.28515625" style="29" customWidth="1"/>
    <col min="8" max="8" width="1.85546875" style="29" customWidth="1"/>
    <col min="9" max="9" width="5" style="29" customWidth="1"/>
    <col min="10" max="10" width="1.7109375" style="29" customWidth="1"/>
    <col min="11" max="11" width="0.42578125" style="29" customWidth="1"/>
    <col min="12" max="12" width="0.5703125" style="29" customWidth="1"/>
    <col min="13" max="13" width="23.5703125" style="29" customWidth="1"/>
    <col min="14" max="14" width="0.5703125" style="29" customWidth="1"/>
    <col min="15" max="15" width="0.85546875" style="29" customWidth="1"/>
    <col min="16" max="16" width="0.5703125" style="29" customWidth="1"/>
    <col min="17" max="17" width="18" style="29" customWidth="1"/>
    <col min="18" max="18" width="9.7109375" style="29" customWidth="1"/>
    <col min="19" max="19" width="6.5703125" style="29" customWidth="1"/>
    <col min="20" max="20" width="11.140625" style="31" customWidth="1"/>
    <col min="21" max="21" width="15" style="31" customWidth="1"/>
    <col min="22" max="16384" width="9.140625" style="29"/>
  </cols>
  <sheetData>
    <row r="1" spans="1:21" ht="25.7" customHeight="1">
      <c r="F1" s="73" t="s">
        <v>18</v>
      </c>
      <c r="G1" s="73"/>
      <c r="H1" s="73"/>
      <c r="I1" s="73"/>
      <c r="J1" s="73"/>
      <c r="K1" s="73"/>
      <c r="L1" s="73"/>
      <c r="M1" s="73"/>
      <c r="N1" s="73"/>
      <c r="O1" s="73"/>
      <c r="P1" s="73"/>
      <c r="Q1" s="73"/>
      <c r="R1" s="73"/>
      <c r="S1" s="73"/>
      <c r="T1" s="73"/>
      <c r="U1" s="73"/>
    </row>
    <row r="2" spans="1:21" ht="38.450000000000003" customHeight="1">
      <c r="I2" s="91" t="s">
        <v>218</v>
      </c>
      <c r="J2" s="91"/>
      <c r="K2" s="91"/>
      <c r="L2" s="91"/>
      <c r="M2" s="91"/>
      <c r="N2" s="91"/>
      <c r="O2" s="91"/>
      <c r="P2" s="91"/>
      <c r="Q2" s="91"/>
      <c r="R2" s="91"/>
      <c r="S2" s="91"/>
      <c r="T2" s="91"/>
    </row>
    <row r="3" spans="1:21" ht="14.25" customHeight="1">
      <c r="A3" s="92" t="s">
        <v>20</v>
      </c>
      <c r="B3" s="92"/>
      <c r="C3" s="92"/>
      <c r="D3" s="92"/>
      <c r="E3" s="92"/>
      <c r="F3" s="92" t="s">
        <v>24</v>
      </c>
      <c r="G3" s="92"/>
      <c r="H3" s="92"/>
      <c r="I3" s="92"/>
      <c r="J3" s="92"/>
      <c r="K3" s="92"/>
      <c r="L3" s="92"/>
      <c r="M3" s="92"/>
      <c r="N3" s="92"/>
      <c r="O3" s="92"/>
      <c r="P3" s="92"/>
      <c r="Q3" s="92"/>
      <c r="R3" s="32" t="s">
        <v>25</v>
      </c>
      <c r="S3" s="32" t="s">
        <v>26</v>
      </c>
      <c r="T3" s="33" t="s">
        <v>27</v>
      </c>
      <c r="U3" s="33" t="s">
        <v>21</v>
      </c>
    </row>
    <row r="4" spans="1:21" ht="15.95" customHeight="1">
      <c r="A4" s="84" t="s">
        <v>28</v>
      </c>
      <c r="B4" s="84"/>
      <c r="C4" s="84"/>
      <c r="D4" s="84"/>
      <c r="E4" s="84"/>
      <c r="F4" s="85" t="s">
        <v>219</v>
      </c>
      <c r="G4" s="85"/>
      <c r="H4" s="85"/>
      <c r="I4" s="85"/>
      <c r="J4" s="85"/>
      <c r="K4" s="85"/>
      <c r="L4" s="85"/>
      <c r="M4" s="85"/>
      <c r="N4" s="85"/>
      <c r="O4" s="85"/>
      <c r="P4" s="85"/>
      <c r="Q4" s="85"/>
      <c r="R4" s="84" t="s">
        <v>17</v>
      </c>
      <c r="S4" s="86" t="s">
        <v>17</v>
      </c>
      <c r="T4" s="87" t="s">
        <v>17</v>
      </c>
      <c r="U4" s="90" t="s">
        <v>17</v>
      </c>
    </row>
    <row r="5" spans="1:21" ht="12.6" customHeight="1">
      <c r="A5" s="84"/>
      <c r="B5" s="84"/>
      <c r="C5" s="84"/>
      <c r="D5" s="84"/>
      <c r="E5" s="84"/>
      <c r="F5" s="89" t="s">
        <v>220</v>
      </c>
      <c r="G5" s="89"/>
      <c r="H5" s="89"/>
      <c r="I5" s="89"/>
      <c r="J5" s="89"/>
      <c r="K5" s="89"/>
      <c r="L5" s="89"/>
      <c r="M5" s="89"/>
      <c r="N5" s="89"/>
      <c r="O5" s="89"/>
      <c r="P5" s="89"/>
      <c r="Q5" s="89"/>
      <c r="R5" s="84"/>
      <c r="S5" s="86"/>
      <c r="T5" s="87"/>
      <c r="U5" s="90"/>
    </row>
    <row r="6" spans="1:21" ht="15.95" customHeight="1">
      <c r="A6" s="84" t="s">
        <v>80</v>
      </c>
      <c r="B6" s="84"/>
      <c r="C6" s="84"/>
      <c r="D6" s="84"/>
      <c r="E6" s="84"/>
      <c r="F6" s="85" t="s">
        <v>75</v>
      </c>
      <c r="G6" s="85"/>
      <c r="H6" s="85"/>
      <c r="I6" s="85"/>
      <c r="J6" s="85"/>
      <c r="K6" s="85"/>
      <c r="L6" s="85"/>
      <c r="M6" s="85"/>
      <c r="N6" s="85"/>
      <c r="O6" s="85"/>
      <c r="P6" s="85"/>
      <c r="Q6" s="85"/>
      <c r="R6" s="84" t="s">
        <v>17</v>
      </c>
      <c r="S6" s="86" t="s">
        <v>17</v>
      </c>
      <c r="T6" s="87" t="s">
        <v>17</v>
      </c>
      <c r="U6" s="90" t="s">
        <v>17</v>
      </c>
    </row>
    <row r="7" spans="1:21" ht="12.6" customHeight="1">
      <c r="A7" s="84"/>
      <c r="B7" s="84"/>
      <c r="C7" s="84"/>
      <c r="D7" s="84"/>
      <c r="E7" s="84"/>
      <c r="F7" s="89" t="s">
        <v>220</v>
      </c>
      <c r="G7" s="89"/>
      <c r="H7" s="89"/>
      <c r="I7" s="89"/>
      <c r="J7" s="89"/>
      <c r="K7" s="89"/>
      <c r="L7" s="89"/>
      <c r="M7" s="89"/>
      <c r="N7" s="89"/>
      <c r="O7" s="89"/>
      <c r="P7" s="89"/>
      <c r="Q7" s="89"/>
      <c r="R7" s="84"/>
      <c r="S7" s="86"/>
      <c r="T7" s="87"/>
      <c r="U7" s="90"/>
    </row>
    <row r="8" spans="1:21" ht="15.95" customHeight="1">
      <c r="A8" s="78" t="s">
        <v>30</v>
      </c>
      <c r="B8" s="78"/>
      <c r="C8" s="78"/>
      <c r="D8" s="78"/>
      <c r="E8" s="78"/>
      <c r="F8" s="79" t="s">
        <v>81</v>
      </c>
      <c r="G8" s="79"/>
      <c r="H8" s="79"/>
      <c r="I8" s="79"/>
      <c r="J8" s="79"/>
      <c r="K8" s="79"/>
      <c r="L8" s="79"/>
      <c r="M8" s="79"/>
      <c r="N8" s="79"/>
      <c r="O8" s="79"/>
      <c r="P8" s="79"/>
      <c r="Q8" s="79"/>
      <c r="R8" s="78">
        <v>3.5000000000000003E-2</v>
      </c>
      <c r="S8" s="80" t="s">
        <v>82</v>
      </c>
      <c r="T8" s="81">
        <v>0</v>
      </c>
      <c r="U8" s="82">
        <f>R8*T8</f>
        <v>0</v>
      </c>
    </row>
    <row r="9" spans="1:21" ht="12.6" customHeight="1">
      <c r="A9" s="78"/>
      <c r="B9" s="78"/>
      <c r="C9" s="78"/>
      <c r="D9" s="78"/>
      <c r="E9" s="78"/>
      <c r="F9" s="83" t="s">
        <v>220</v>
      </c>
      <c r="G9" s="83"/>
      <c r="H9" s="83"/>
      <c r="I9" s="83"/>
      <c r="J9" s="83"/>
      <c r="K9" s="83"/>
      <c r="L9" s="83"/>
      <c r="M9" s="83"/>
      <c r="N9" s="83"/>
      <c r="O9" s="83"/>
      <c r="P9" s="83"/>
      <c r="Q9" s="83"/>
      <c r="R9" s="78"/>
      <c r="S9" s="80"/>
      <c r="T9" s="81"/>
      <c r="U9" s="82"/>
    </row>
    <row r="10" spans="1:21" ht="48.75" customHeight="1">
      <c r="A10" s="78" t="s">
        <v>33</v>
      </c>
      <c r="B10" s="78"/>
      <c r="C10" s="78"/>
      <c r="D10" s="78"/>
      <c r="E10" s="78"/>
      <c r="F10" s="79" t="s">
        <v>221</v>
      </c>
      <c r="G10" s="79"/>
      <c r="H10" s="79"/>
      <c r="I10" s="79"/>
      <c r="J10" s="79"/>
      <c r="K10" s="79"/>
      <c r="L10" s="79"/>
      <c r="M10" s="79"/>
      <c r="N10" s="79"/>
      <c r="O10" s="79"/>
      <c r="P10" s="79"/>
      <c r="Q10" s="79"/>
      <c r="R10" s="78">
        <v>45.951999999999998</v>
      </c>
      <c r="S10" s="80" t="s">
        <v>68</v>
      </c>
      <c r="T10" s="81">
        <v>0</v>
      </c>
      <c r="U10" s="82">
        <f t="shared" ref="U10" si="0">R10*T10</f>
        <v>0</v>
      </c>
    </row>
    <row r="11" spans="1:21" ht="12.6" customHeight="1">
      <c r="A11" s="78"/>
      <c r="B11" s="78"/>
      <c r="C11" s="78"/>
      <c r="D11" s="78"/>
      <c r="E11" s="78"/>
      <c r="F11" s="83" t="s">
        <v>220</v>
      </c>
      <c r="G11" s="83"/>
      <c r="H11" s="83"/>
      <c r="I11" s="83"/>
      <c r="J11" s="83"/>
      <c r="K11" s="83"/>
      <c r="L11" s="83"/>
      <c r="M11" s="83"/>
      <c r="N11" s="83"/>
      <c r="O11" s="83"/>
      <c r="P11" s="83"/>
      <c r="Q11" s="83"/>
      <c r="R11" s="78"/>
      <c r="S11" s="80"/>
      <c r="T11" s="81"/>
      <c r="U11" s="82"/>
    </row>
    <row r="12" spans="1:21" ht="24.4" customHeight="1">
      <c r="A12" s="78" t="s">
        <v>36</v>
      </c>
      <c r="B12" s="78"/>
      <c r="C12" s="78"/>
      <c r="D12" s="78"/>
      <c r="E12" s="78"/>
      <c r="F12" s="79" t="s">
        <v>84</v>
      </c>
      <c r="G12" s="79"/>
      <c r="H12" s="79"/>
      <c r="I12" s="79"/>
      <c r="J12" s="79"/>
      <c r="K12" s="79"/>
      <c r="L12" s="79"/>
      <c r="M12" s="79"/>
      <c r="N12" s="79"/>
      <c r="O12" s="79"/>
      <c r="P12" s="79"/>
      <c r="Q12" s="79"/>
      <c r="R12" s="78">
        <v>10.74</v>
      </c>
      <c r="S12" s="80" t="s">
        <v>68</v>
      </c>
      <c r="T12" s="81">
        <v>0</v>
      </c>
      <c r="U12" s="82">
        <f t="shared" ref="U12" si="1">R12*T12</f>
        <v>0</v>
      </c>
    </row>
    <row r="13" spans="1:21" ht="12.6" customHeight="1">
      <c r="A13" s="78"/>
      <c r="B13" s="78"/>
      <c r="C13" s="78"/>
      <c r="D13" s="78"/>
      <c r="E13" s="78"/>
      <c r="F13" s="83" t="s">
        <v>220</v>
      </c>
      <c r="G13" s="83"/>
      <c r="H13" s="83"/>
      <c r="I13" s="83"/>
      <c r="J13" s="83"/>
      <c r="K13" s="83"/>
      <c r="L13" s="83"/>
      <c r="M13" s="83"/>
      <c r="N13" s="83"/>
      <c r="O13" s="83"/>
      <c r="P13" s="83"/>
      <c r="Q13" s="83"/>
      <c r="R13" s="78"/>
      <c r="S13" s="80"/>
      <c r="T13" s="81"/>
      <c r="U13" s="82"/>
    </row>
    <row r="14" spans="1:21" ht="24.4" customHeight="1">
      <c r="A14" s="78" t="s">
        <v>38</v>
      </c>
      <c r="B14" s="78"/>
      <c r="C14" s="78"/>
      <c r="D14" s="78"/>
      <c r="E14" s="78"/>
      <c r="F14" s="79" t="s">
        <v>86</v>
      </c>
      <c r="G14" s="79"/>
      <c r="H14" s="79"/>
      <c r="I14" s="79"/>
      <c r="J14" s="79"/>
      <c r="K14" s="79"/>
      <c r="L14" s="79"/>
      <c r="M14" s="79"/>
      <c r="N14" s="79"/>
      <c r="O14" s="79"/>
      <c r="P14" s="79"/>
      <c r="Q14" s="79"/>
      <c r="R14" s="78">
        <v>114.72</v>
      </c>
      <c r="S14" s="80" t="s">
        <v>87</v>
      </c>
      <c r="T14" s="81">
        <v>0</v>
      </c>
      <c r="U14" s="82">
        <f t="shared" ref="U14" si="2">R14*T14</f>
        <v>0</v>
      </c>
    </row>
    <row r="15" spans="1:21" ht="12.6" customHeight="1">
      <c r="A15" s="78"/>
      <c r="B15" s="78"/>
      <c r="C15" s="78"/>
      <c r="D15" s="78"/>
      <c r="E15" s="78"/>
      <c r="F15" s="83" t="s">
        <v>220</v>
      </c>
      <c r="G15" s="83"/>
      <c r="H15" s="83"/>
      <c r="I15" s="83"/>
      <c r="J15" s="83"/>
      <c r="K15" s="83"/>
      <c r="L15" s="83"/>
      <c r="M15" s="83"/>
      <c r="N15" s="83"/>
      <c r="O15" s="83"/>
      <c r="P15" s="83"/>
      <c r="Q15" s="83"/>
      <c r="R15" s="78"/>
      <c r="S15" s="80"/>
      <c r="T15" s="81"/>
      <c r="U15" s="82"/>
    </row>
    <row r="16" spans="1:21" ht="15.95" customHeight="1">
      <c r="A16" s="78" t="s">
        <v>40</v>
      </c>
      <c r="B16" s="78"/>
      <c r="C16" s="78"/>
      <c r="D16" s="78"/>
      <c r="E16" s="78"/>
      <c r="F16" s="79" t="s">
        <v>88</v>
      </c>
      <c r="G16" s="79"/>
      <c r="H16" s="79"/>
      <c r="I16" s="79"/>
      <c r="J16" s="79"/>
      <c r="K16" s="79"/>
      <c r="L16" s="79"/>
      <c r="M16" s="79"/>
      <c r="N16" s="79"/>
      <c r="O16" s="79"/>
      <c r="P16" s="79"/>
      <c r="Q16" s="79"/>
      <c r="R16" s="78">
        <v>2</v>
      </c>
      <c r="S16" s="80" t="s">
        <v>89</v>
      </c>
      <c r="T16" s="81">
        <v>0</v>
      </c>
      <c r="U16" s="82">
        <f t="shared" ref="U16" si="3">R16*T16</f>
        <v>0</v>
      </c>
    </row>
    <row r="17" spans="1:21" ht="12.6" customHeight="1">
      <c r="A17" s="78"/>
      <c r="B17" s="78"/>
      <c r="C17" s="78"/>
      <c r="D17" s="78"/>
      <c r="E17" s="78"/>
      <c r="F17" s="83" t="s">
        <v>220</v>
      </c>
      <c r="G17" s="83"/>
      <c r="H17" s="83"/>
      <c r="I17" s="83"/>
      <c r="J17" s="83"/>
      <c r="K17" s="83"/>
      <c r="L17" s="83"/>
      <c r="M17" s="83"/>
      <c r="N17" s="83"/>
      <c r="O17" s="83"/>
      <c r="P17" s="83"/>
      <c r="Q17" s="83"/>
      <c r="R17" s="78"/>
      <c r="S17" s="80"/>
      <c r="T17" s="81"/>
      <c r="U17" s="82"/>
    </row>
    <row r="18" spans="1:21" ht="15.95" customHeight="1">
      <c r="A18" s="78" t="s">
        <v>42</v>
      </c>
      <c r="B18" s="78"/>
      <c r="C18" s="78"/>
      <c r="D18" s="78"/>
      <c r="E18" s="78"/>
      <c r="F18" s="79" t="s">
        <v>90</v>
      </c>
      <c r="G18" s="79"/>
      <c r="H18" s="79"/>
      <c r="I18" s="79"/>
      <c r="J18" s="79"/>
      <c r="K18" s="79"/>
      <c r="L18" s="79"/>
      <c r="M18" s="79"/>
      <c r="N18" s="79"/>
      <c r="O18" s="79"/>
      <c r="P18" s="79"/>
      <c r="Q18" s="79"/>
      <c r="R18" s="78">
        <v>4</v>
      </c>
      <c r="S18" s="80" t="s">
        <v>91</v>
      </c>
      <c r="T18" s="81">
        <v>0</v>
      </c>
      <c r="U18" s="82">
        <f t="shared" ref="U18" si="4">R18*T18</f>
        <v>0</v>
      </c>
    </row>
    <row r="19" spans="1:21" ht="12.6" customHeight="1">
      <c r="A19" s="78"/>
      <c r="B19" s="78"/>
      <c r="C19" s="78"/>
      <c r="D19" s="78"/>
      <c r="E19" s="78"/>
      <c r="F19" s="83" t="s">
        <v>220</v>
      </c>
      <c r="G19" s="83"/>
      <c r="H19" s="83"/>
      <c r="I19" s="83"/>
      <c r="J19" s="83"/>
      <c r="K19" s="83"/>
      <c r="L19" s="83"/>
      <c r="M19" s="83"/>
      <c r="N19" s="83"/>
      <c r="O19" s="83"/>
      <c r="P19" s="83"/>
      <c r="Q19" s="83"/>
      <c r="R19" s="78"/>
      <c r="S19" s="80"/>
      <c r="T19" s="81"/>
      <c r="U19" s="82"/>
    </row>
    <row r="20" spans="1:21" ht="15.95" customHeight="1">
      <c r="A20" s="78" t="s">
        <v>44</v>
      </c>
      <c r="B20" s="78"/>
      <c r="C20" s="78"/>
      <c r="D20" s="78"/>
      <c r="E20" s="78"/>
      <c r="F20" s="79" t="s">
        <v>92</v>
      </c>
      <c r="G20" s="79"/>
      <c r="H20" s="79"/>
      <c r="I20" s="79"/>
      <c r="J20" s="79"/>
      <c r="K20" s="79"/>
      <c r="L20" s="79"/>
      <c r="M20" s="79"/>
      <c r="N20" s="79"/>
      <c r="O20" s="79"/>
      <c r="P20" s="79"/>
      <c r="Q20" s="79"/>
      <c r="R20" s="78">
        <v>3.08</v>
      </c>
      <c r="S20" s="80" t="s">
        <v>68</v>
      </c>
      <c r="T20" s="81">
        <v>0</v>
      </c>
      <c r="U20" s="82">
        <f t="shared" ref="U20" si="5">R20*T20</f>
        <v>0</v>
      </c>
    </row>
    <row r="21" spans="1:21" ht="12.6" customHeight="1">
      <c r="A21" s="78"/>
      <c r="B21" s="78"/>
      <c r="C21" s="78"/>
      <c r="D21" s="78"/>
      <c r="E21" s="78"/>
      <c r="F21" s="83" t="s">
        <v>220</v>
      </c>
      <c r="G21" s="83"/>
      <c r="H21" s="83"/>
      <c r="I21" s="83"/>
      <c r="J21" s="83"/>
      <c r="K21" s="83"/>
      <c r="L21" s="83"/>
      <c r="M21" s="83"/>
      <c r="N21" s="83"/>
      <c r="O21" s="83"/>
      <c r="P21" s="83"/>
      <c r="Q21" s="83"/>
      <c r="R21" s="78"/>
      <c r="S21" s="80"/>
      <c r="T21" s="81"/>
      <c r="U21" s="82"/>
    </row>
    <row r="22" spans="1:21" ht="15.95" customHeight="1">
      <c r="A22" s="78" t="s">
        <v>46</v>
      </c>
      <c r="B22" s="78"/>
      <c r="C22" s="78"/>
      <c r="D22" s="78"/>
      <c r="E22" s="78"/>
      <c r="F22" s="79" t="s">
        <v>93</v>
      </c>
      <c r="G22" s="79"/>
      <c r="H22" s="79"/>
      <c r="I22" s="79"/>
      <c r="J22" s="79"/>
      <c r="K22" s="79"/>
      <c r="L22" s="79"/>
      <c r="M22" s="79"/>
      <c r="N22" s="79"/>
      <c r="O22" s="79"/>
      <c r="P22" s="79"/>
      <c r="Q22" s="79"/>
      <c r="R22" s="78">
        <v>9.6199999999999992</v>
      </c>
      <c r="S22" s="80" t="s">
        <v>68</v>
      </c>
      <c r="T22" s="81">
        <v>0</v>
      </c>
      <c r="U22" s="82">
        <f t="shared" ref="U22" si="6">R22*T22</f>
        <v>0</v>
      </c>
    </row>
    <row r="23" spans="1:21" ht="12.6" customHeight="1">
      <c r="A23" s="78"/>
      <c r="B23" s="78"/>
      <c r="C23" s="78"/>
      <c r="D23" s="78"/>
      <c r="E23" s="78"/>
      <c r="F23" s="83" t="s">
        <v>220</v>
      </c>
      <c r="G23" s="83"/>
      <c r="H23" s="83"/>
      <c r="I23" s="83"/>
      <c r="J23" s="83"/>
      <c r="K23" s="83"/>
      <c r="L23" s="83"/>
      <c r="M23" s="83"/>
      <c r="N23" s="83"/>
      <c r="O23" s="83"/>
      <c r="P23" s="83"/>
      <c r="Q23" s="83"/>
      <c r="R23" s="78"/>
      <c r="S23" s="80"/>
      <c r="T23" s="81"/>
      <c r="U23" s="82"/>
    </row>
    <row r="24" spans="1:21" ht="15.95" customHeight="1">
      <c r="A24" s="78" t="s">
        <v>48</v>
      </c>
      <c r="B24" s="78"/>
      <c r="C24" s="78"/>
      <c r="D24" s="78"/>
      <c r="E24" s="78"/>
      <c r="F24" s="79" t="s">
        <v>94</v>
      </c>
      <c r="G24" s="79"/>
      <c r="H24" s="79"/>
      <c r="I24" s="79"/>
      <c r="J24" s="79"/>
      <c r="K24" s="79"/>
      <c r="L24" s="79"/>
      <c r="M24" s="79"/>
      <c r="N24" s="79"/>
      <c r="O24" s="79"/>
      <c r="P24" s="79"/>
      <c r="Q24" s="79"/>
      <c r="R24" s="78">
        <v>56.048000000000002</v>
      </c>
      <c r="S24" s="80" t="s">
        <v>68</v>
      </c>
      <c r="T24" s="81">
        <v>0</v>
      </c>
      <c r="U24" s="82">
        <f t="shared" ref="U24" si="7">R24*T24</f>
        <v>0</v>
      </c>
    </row>
    <row r="25" spans="1:21" ht="12.6" customHeight="1">
      <c r="A25" s="78"/>
      <c r="B25" s="78"/>
      <c r="C25" s="78"/>
      <c r="D25" s="78"/>
      <c r="E25" s="78"/>
      <c r="F25" s="83" t="s">
        <v>220</v>
      </c>
      <c r="G25" s="83"/>
      <c r="H25" s="83"/>
      <c r="I25" s="83"/>
      <c r="J25" s="83"/>
      <c r="K25" s="83"/>
      <c r="L25" s="83"/>
      <c r="M25" s="83"/>
      <c r="N25" s="83"/>
      <c r="O25" s="83"/>
      <c r="P25" s="83"/>
      <c r="Q25" s="83"/>
      <c r="R25" s="78"/>
      <c r="S25" s="80"/>
      <c r="T25" s="81"/>
      <c r="U25" s="82"/>
    </row>
    <row r="26" spans="1:21" ht="24.4" customHeight="1">
      <c r="A26" s="78" t="s">
        <v>50</v>
      </c>
      <c r="B26" s="78"/>
      <c r="C26" s="78"/>
      <c r="D26" s="78"/>
      <c r="E26" s="78"/>
      <c r="F26" s="79" t="s">
        <v>96</v>
      </c>
      <c r="G26" s="79"/>
      <c r="H26" s="79"/>
      <c r="I26" s="79"/>
      <c r="J26" s="79"/>
      <c r="K26" s="79"/>
      <c r="L26" s="79"/>
      <c r="M26" s="79"/>
      <c r="N26" s="79"/>
      <c r="O26" s="79"/>
      <c r="P26" s="79"/>
      <c r="Q26" s="79"/>
      <c r="R26" s="78">
        <v>56.048000000000002</v>
      </c>
      <c r="S26" s="80" t="s">
        <v>68</v>
      </c>
      <c r="T26" s="81">
        <v>0</v>
      </c>
      <c r="U26" s="82">
        <f t="shared" ref="U26" si="8">R26*T26</f>
        <v>0</v>
      </c>
    </row>
    <row r="27" spans="1:21" ht="12.6" customHeight="1">
      <c r="A27" s="78"/>
      <c r="B27" s="78"/>
      <c r="C27" s="78"/>
      <c r="D27" s="78"/>
      <c r="E27" s="78"/>
      <c r="F27" s="83" t="s">
        <v>220</v>
      </c>
      <c r="G27" s="83"/>
      <c r="H27" s="83"/>
      <c r="I27" s="83"/>
      <c r="J27" s="83"/>
      <c r="K27" s="83"/>
      <c r="L27" s="83"/>
      <c r="M27" s="83"/>
      <c r="N27" s="83"/>
      <c r="O27" s="83"/>
      <c r="P27" s="83"/>
      <c r="Q27" s="83"/>
      <c r="R27" s="78"/>
      <c r="S27" s="80"/>
      <c r="T27" s="81"/>
      <c r="U27" s="82"/>
    </row>
    <row r="28" spans="1:21" ht="15.95" customHeight="1">
      <c r="A28" s="78" t="s">
        <v>52</v>
      </c>
      <c r="B28" s="78"/>
      <c r="C28" s="78"/>
      <c r="D28" s="78"/>
      <c r="E28" s="78"/>
      <c r="F28" s="79" t="s">
        <v>100</v>
      </c>
      <c r="G28" s="79"/>
      <c r="H28" s="79"/>
      <c r="I28" s="79"/>
      <c r="J28" s="79"/>
      <c r="K28" s="79"/>
      <c r="L28" s="79"/>
      <c r="M28" s="79"/>
      <c r="N28" s="79"/>
      <c r="O28" s="79"/>
      <c r="P28" s="79"/>
      <c r="Q28" s="79"/>
      <c r="R28" s="78">
        <v>3</v>
      </c>
      <c r="S28" s="80" t="s">
        <v>98</v>
      </c>
      <c r="T28" s="81">
        <v>0</v>
      </c>
      <c r="U28" s="82">
        <f t="shared" ref="U28" si="9">R28*T28</f>
        <v>0</v>
      </c>
    </row>
    <row r="29" spans="1:21" ht="12.6" customHeight="1">
      <c r="A29" s="78"/>
      <c r="B29" s="78"/>
      <c r="C29" s="78"/>
      <c r="D29" s="78"/>
      <c r="E29" s="78"/>
      <c r="F29" s="83" t="s">
        <v>220</v>
      </c>
      <c r="G29" s="83"/>
      <c r="H29" s="83"/>
      <c r="I29" s="83"/>
      <c r="J29" s="83"/>
      <c r="K29" s="83"/>
      <c r="L29" s="83"/>
      <c r="M29" s="83"/>
      <c r="N29" s="83"/>
      <c r="O29" s="83"/>
      <c r="P29" s="83"/>
      <c r="Q29" s="83"/>
      <c r="R29" s="78"/>
      <c r="S29" s="80"/>
      <c r="T29" s="81"/>
      <c r="U29" s="82"/>
    </row>
    <row r="30" spans="1:21" ht="24.4" customHeight="1">
      <c r="A30" s="78" t="s">
        <v>54</v>
      </c>
      <c r="B30" s="78"/>
      <c r="C30" s="78"/>
      <c r="D30" s="78"/>
      <c r="E30" s="78"/>
      <c r="F30" s="79" t="s">
        <v>101</v>
      </c>
      <c r="G30" s="79"/>
      <c r="H30" s="79"/>
      <c r="I30" s="79"/>
      <c r="J30" s="79"/>
      <c r="K30" s="79"/>
      <c r="L30" s="79"/>
      <c r="M30" s="79"/>
      <c r="N30" s="79"/>
      <c r="O30" s="79"/>
      <c r="P30" s="79"/>
      <c r="Q30" s="79"/>
      <c r="R30" s="78">
        <v>3</v>
      </c>
      <c r="S30" s="80" t="s">
        <v>98</v>
      </c>
      <c r="T30" s="81">
        <v>0</v>
      </c>
      <c r="U30" s="82">
        <f t="shared" ref="U30" si="10">R30*T30</f>
        <v>0</v>
      </c>
    </row>
    <row r="31" spans="1:21" ht="12.6" customHeight="1">
      <c r="A31" s="78"/>
      <c r="B31" s="78"/>
      <c r="C31" s="78"/>
      <c r="D31" s="78"/>
      <c r="E31" s="78"/>
      <c r="F31" s="83" t="s">
        <v>220</v>
      </c>
      <c r="G31" s="83"/>
      <c r="H31" s="83"/>
      <c r="I31" s="83"/>
      <c r="J31" s="83"/>
      <c r="K31" s="83"/>
      <c r="L31" s="83"/>
      <c r="M31" s="83"/>
      <c r="N31" s="83"/>
      <c r="O31" s="83"/>
      <c r="P31" s="83"/>
      <c r="Q31" s="83"/>
      <c r="R31" s="78"/>
      <c r="S31" s="80"/>
      <c r="T31" s="81"/>
      <c r="U31" s="82"/>
    </row>
    <row r="32" spans="1:21" ht="15.95" customHeight="1">
      <c r="A32" s="84" t="s">
        <v>222</v>
      </c>
      <c r="B32" s="84"/>
      <c r="C32" s="84"/>
      <c r="D32" s="84"/>
      <c r="E32" s="84"/>
      <c r="F32" s="85" t="s">
        <v>76</v>
      </c>
      <c r="G32" s="85"/>
      <c r="H32" s="85"/>
      <c r="I32" s="85"/>
      <c r="J32" s="85"/>
      <c r="K32" s="85"/>
      <c r="L32" s="85"/>
      <c r="M32" s="85"/>
      <c r="N32" s="85"/>
      <c r="O32" s="85"/>
      <c r="P32" s="85"/>
      <c r="Q32" s="85"/>
      <c r="R32" s="84" t="s">
        <v>17</v>
      </c>
      <c r="S32" s="86" t="s">
        <v>17</v>
      </c>
      <c r="T32" s="87"/>
      <c r="U32" s="88"/>
    </row>
    <row r="33" spans="1:21" ht="12.6" customHeight="1">
      <c r="A33" s="84"/>
      <c r="B33" s="84"/>
      <c r="C33" s="84"/>
      <c r="D33" s="84"/>
      <c r="E33" s="84"/>
      <c r="F33" s="89" t="s">
        <v>220</v>
      </c>
      <c r="G33" s="89"/>
      <c r="H33" s="89"/>
      <c r="I33" s="89"/>
      <c r="J33" s="89"/>
      <c r="K33" s="89"/>
      <c r="L33" s="89"/>
      <c r="M33" s="89"/>
      <c r="N33" s="89"/>
      <c r="O33" s="89"/>
      <c r="P33" s="89"/>
      <c r="Q33" s="89"/>
      <c r="R33" s="84"/>
      <c r="S33" s="86"/>
      <c r="T33" s="87"/>
      <c r="U33" s="88"/>
    </row>
    <row r="34" spans="1:21" ht="15.95" customHeight="1">
      <c r="A34" s="78" t="s">
        <v>57</v>
      </c>
      <c r="B34" s="78"/>
      <c r="C34" s="78"/>
      <c r="D34" s="78"/>
      <c r="E34" s="78"/>
      <c r="F34" s="79" t="s">
        <v>223</v>
      </c>
      <c r="G34" s="79"/>
      <c r="H34" s="79"/>
      <c r="I34" s="79"/>
      <c r="J34" s="79"/>
      <c r="K34" s="79"/>
      <c r="L34" s="79"/>
      <c r="M34" s="79"/>
      <c r="N34" s="79"/>
      <c r="O34" s="79"/>
      <c r="P34" s="79"/>
      <c r="Q34" s="79"/>
      <c r="R34" s="78">
        <v>20.6</v>
      </c>
      <c r="S34" s="80" t="s">
        <v>35</v>
      </c>
      <c r="T34" s="81">
        <v>0</v>
      </c>
      <c r="U34" s="82">
        <f t="shared" ref="U34" si="11">R34*T34</f>
        <v>0</v>
      </c>
    </row>
    <row r="35" spans="1:21" ht="12.6" customHeight="1">
      <c r="A35" s="78"/>
      <c r="B35" s="78"/>
      <c r="C35" s="78"/>
      <c r="D35" s="78"/>
      <c r="E35" s="78"/>
      <c r="F35" s="83" t="s">
        <v>220</v>
      </c>
      <c r="G35" s="83"/>
      <c r="H35" s="83"/>
      <c r="I35" s="83"/>
      <c r="J35" s="83"/>
      <c r="K35" s="83"/>
      <c r="L35" s="83"/>
      <c r="M35" s="83"/>
      <c r="N35" s="83"/>
      <c r="O35" s="83"/>
      <c r="P35" s="83"/>
      <c r="Q35" s="83"/>
      <c r="R35" s="78"/>
      <c r="S35" s="80"/>
      <c r="T35" s="81"/>
      <c r="U35" s="82"/>
    </row>
    <row r="36" spans="1:21" ht="24.4" customHeight="1">
      <c r="A36" s="78" t="s">
        <v>60</v>
      </c>
      <c r="B36" s="78"/>
      <c r="C36" s="78"/>
      <c r="D36" s="78"/>
      <c r="E36" s="78"/>
      <c r="F36" s="79" t="s">
        <v>224</v>
      </c>
      <c r="G36" s="79"/>
      <c r="H36" s="79"/>
      <c r="I36" s="79"/>
      <c r="J36" s="79"/>
      <c r="K36" s="79"/>
      <c r="L36" s="79"/>
      <c r="M36" s="79"/>
      <c r="N36" s="79"/>
      <c r="O36" s="79"/>
      <c r="P36" s="79"/>
      <c r="Q36" s="79"/>
      <c r="R36" s="78">
        <v>4</v>
      </c>
      <c r="S36" s="80" t="s">
        <v>89</v>
      </c>
      <c r="T36" s="81">
        <v>0</v>
      </c>
      <c r="U36" s="82">
        <f t="shared" ref="U36" si="12">R36*T36</f>
        <v>0</v>
      </c>
    </row>
    <row r="37" spans="1:21" ht="12.6" customHeight="1">
      <c r="A37" s="78"/>
      <c r="B37" s="78"/>
      <c r="C37" s="78"/>
      <c r="D37" s="78"/>
      <c r="E37" s="78"/>
      <c r="F37" s="83" t="s">
        <v>220</v>
      </c>
      <c r="G37" s="83"/>
      <c r="H37" s="83"/>
      <c r="I37" s="83"/>
      <c r="J37" s="83"/>
      <c r="K37" s="83"/>
      <c r="L37" s="83"/>
      <c r="M37" s="83"/>
      <c r="N37" s="83"/>
      <c r="O37" s="83"/>
      <c r="P37" s="83"/>
      <c r="Q37" s="83"/>
      <c r="R37" s="78"/>
      <c r="S37" s="80"/>
      <c r="T37" s="81"/>
      <c r="U37" s="82"/>
    </row>
    <row r="38" spans="1:21" ht="44.25" customHeight="1">
      <c r="A38" s="78" t="s">
        <v>63</v>
      </c>
      <c r="B38" s="78"/>
      <c r="C38" s="78"/>
      <c r="D38" s="78"/>
      <c r="E38" s="78"/>
      <c r="F38" s="79" t="s">
        <v>225</v>
      </c>
      <c r="G38" s="79"/>
      <c r="H38" s="79"/>
      <c r="I38" s="79"/>
      <c r="J38" s="79"/>
      <c r="K38" s="79"/>
      <c r="L38" s="79"/>
      <c r="M38" s="79"/>
      <c r="N38" s="79"/>
      <c r="O38" s="79"/>
      <c r="P38" s="79"/>
      <c r="Q38" s="79"/>
      <c r="R38" s="78">
        <v>4</v>
      </c>
      <c r="S38" s="80" t="s">
        <v>89</v>
      </c>
      <c r="T38" s="81">
        <v>0</v>
      </c>
      <c r="U38" s="82">
        <f t="shared" ref="U38" si="13">R38*T38</f>
        <v>0</v>
      </c>
    </row>
    <row r="39" spans="1:21" ht="12.6" customHeight="1">
      <c r="A39" s="78"/>
      <c r="B39" s="78"/>
      <c r="C39" s="78"/>
      <c r="D39" s="78"/>
      <c r="E39" s="78"/>
      <c r="F39" s="83" t="s">
        <v>220</v>
      </c>
      <c r="G39" s="83"/>
      <c r="H39" s="83"/>
      <c r="I39" s="83"/>
      <c r="J39" s="83"/>
      <c r="K39" s="83"/>
      <c r="L39" s="83"/>
      <c r="M39" s="83"/>
      <c r="N39" s="83"/>
      <c r="O39" s="83"/>
      <c r="P39" s="83"/>
      <c r="Q39" s="83"/>
      <c r="R39" s="78"/>
      <c r="S39" s="80"/>
      <c r="T39" s="81"/>
      <c r="U39" s="82"/>
    </row>
    <row r="40" spans="1:21" ht="28.5" customHeight="1">
      <c r="A40" s="78" t="s">
        <v>66</v>
      </c>
      <c r="B40" s="78"/>
      <c r="C40" s="78"/>
      <c r="D40" s="78"/>
      <c r="E40" s="78"/>
      <c r="F40" s="79" t="s">
        <v>226</v>
      </c>
      <c r="G40" s="79"/>
      <c r="H40" s="79"/>
      <c r="I40" s="79"/>
      <c r="J40" s="79"/>
      <c r="K40" s="79"/>
      <c r="L40" s="79"/>
      <c r="M40" s="79"/>
      <c r="N40" s="79"/>
      <c r="O40" s="79"/>
      <c r="P40" s="79"/>
      <c r="Q40" s="79"/>
      <c r="R40" s="78">
        <v>14.2</v>
      </c>
      <c r="S40" s="80" t="s">
        <v>35</v>
      </c>
      <c r="T40" s="81">
        <v>0</v>
      </c>
      <c r="U40" s="82">
        <f t="shared" ref="U40" si="14">R40*T40</f>
        <v>0</v>
      </c>
    </row>
    <row r="41" spans="1:21" ht="12.6" customHeight="1">
      <c r="A41" s="78"/>
      <c r="B41" s="78"/>
      <c r="C41" s="78"/>
      <c r="D41" s="78"/>
      <c r="E41" s="78"/>
      <c r="F41" s="83" t="s">
        <v>220</v>
      </c>
      <c r="G41" s="83"/>
      <c r="H41" s="83"/>
      <c r="I41" s="83"/>
      <c r="J41" s="83"/>
      <c r="K41" s="83"/>
      <c r="L41" s="83"/>
      <c r="M41" s="83"/>
      <c r="N41" s="83"/>
      <c r="O41" s="83"/>
      <c r="P41" s="83"/>
      <c r="Q41" s="83"/>
      <c r="R41" s="78"/>
      <c r="S41" s="80"/>
      <c r="T41" s="81"/>
      <c r="U41" s="82"/>
    </row>
    <row r="42" spans="1:21" ht="24.4" customHeight="1">
      <c r="A42" s="78" t="s">
        <v>70</v>
      </c>
      <c r="B42" s="78"/>
      <c r="C42" s="78"/>
      <c r="D42" s="78"/>
      <c r="E42" s="78"/>
      <c r="F42" s="79" t="s">
        <v>227</v>
      </c>
      <c r="G42" s="79"/>
      <c r="H42" s="79"/>
      <c r="I42" s="79"/>
      <c r="J42" s="79"/>
      <c r="K42" s="79"/>
      <c r="L42" s="79"/>
      <c r="M42" s="79"/>
      <c r="N42" s="79"/>
      <c r="O42" s="79"/>
      <c r="P42" s="79"/>
      <c r="Q42" s="79"/>
      <c r="R42" s="78">
        <v>4</v>
      </c>
      <c r="S42" s="80" t="s">
        <v>98</v>
      </c>
      <c r="T42" s="81">
        <v>0</v>
      </c>
      <c r="U42" s="82">
        <f t="shared" ref="U42" si="15">R42*T42</f>
        <v>0</v>
      </c>
    </row>
    <row r="43" spans="1:21" ht="12.6" customHeight="1">
      <c r="A43" s="78"/>
      <c r="B43" s="78"/>
      <c r="C43" s="78"/>
      <c r="D43" s="78"/>
      <c r="E43" s="78"/>
      <c r="F43" s="83" t="s">
        <v>220</v>
      </c>
      <c r="G43" s="83"/>
      <c r="H43" s="83"/>
      <c r="I43" s="83"/>
      <c r="J43" s="83"/>
      <c r="K43" s="83"/>
      <c r="L43" s="83"/>
      <c r="M43" s="83"/>
      <c r="N43" s="83"/>
      <c r="O43" s="83"/>
      <c r="P43" s="83"/>
      <c r="Q43" s="83"/>
      <c r="R43" s="78"/>
      <c r="S43" s="80"/>
      <c r="T43" s="81"/>
      <c r="U43" s="82"/>
    </row>
    <row r="44" spans="1:21" ht="15.95" customHeight="1">
      <c r="A44" s="78" t="s">
        <v>103</v>
      </c>
      <c r="B44" s="78"/>
      <c r="C44" s="78"/>
      <c r="D44" s="78"/>
      <c r="E44" s="78"/>
      <c r="F44" s="79" t="s">
        <v>228</v>
      </c>
      <c r="G44" s="79"/>
      <c r="H44" s="79"/>
      <c r="I44" s="79"/>
      <c r="J44" s="79"/>
      <c r="K44" s="79"/>
      <c r="L44" s="79"/>
      <c r="M44" s="79"/>
      <c r="N44" s="79"/>
      <c r="O44" s="79"/>
      <c r="P44" s="79"/>
      <c r="Q44" s="79"/>
      <c r="R44" s="78">
        <v>20.6</v>
      </c>
      <c r="S44" s="80" t="s">
        <v>35</v>
      </c>
      <c r="T44" s="81">
        <v>0</v>
      </c>
      <c r="U44" s="82">
        <f t="shared" ref="U44" si="16">R44*T44</f>
        <v>0</v>
      </c>
    </row>
    <row r="45" spans="1:21" ht="12.6" customHeight="1">
      <c r="A45" s="78"/>
      <c r="B45" s="78"/>
      <c r="C45" s="78"/>
      <c r="D45" s="78"/>
      <c r="E45" s="78"/>
      <c r="F45" s="83" t="s">
        <v>220</v>
      </c>
      <c r="G45" s="83"/>
      <c r="H45" s="83"/>
      <c r="I45" s="83"/>
      <c r="J45" s="83"/>
      <c r="K45" s="83"/>
      <c r="L45" s="83"/>
      <c r="M45" s="83"/>
      <c r="N45" s="83"/>
      <c r="O45" s="83"/>
      <c r="P45" s="83"/>
      <c r="Q45" s="83"/>
      <c r="R45" s="78"/>
      <c r="S45" s="80"/>
      <c r="T45" s="81"/>
      <c r="U45" s="82"/>
    </row>
    <row r="46" spans="1:21" ht="24.4" customHeight="1">
      <c r="A46" s="78" t="s">
        <v>106</v>
      </c>
      <c r="B46" s="78"/>
      <c r="C46" s="78"/>
      <c r="D46" s="78"/>
      <c r="E46" s="78"/>
      <c r="F46" s="79" t="s">
        <v>229</v>
      </c>
      <c r="G46" s="79"/>
      <c r="H46" s="79"/>
      <c r="I46" s="79"/>
      <c r="J46" s="79"/>
      <c r="K46" s="79"/>
      <c r="L46" s="79"/>
      <c r="M46" s="79"/>
      <c r="N46" s="79"/>
      <c r="O46" s="79"/>
      <c r="P46" s="79"/>
      <c r="Q46" s="79"/>
      <c r="R46" s="78">
        <v>1</v>
      </c>
      <c r="S46" s="80" t="s">
        <v>230</v>
      </c>
      <c r="T46" s="81">
        <v>0</v>
      </c>
      <c r="U46" s="82">
        <f t="shared" ref="U46" si="17">R46*T46</f>
        <v>0</v>
      </c>
    </row>
    <row r="47" spans="1:21" ht="12.6" customHeight="1">
      <c r="A47" s="78"/>
      <c r="B47" s="78"/>
      <c r="C47" s="78"/>
      <c r="D47" s="78"/>
      <c r="E47" s="78"/>
      <c r="F47" s="83" t="s">
        <v>220</v>
      </c>
      <c r="G47" s="83"/>
      <c r="H47" s="83"/>
      <c r="I47" s="83"/>
      <c r="J47" s="83"/>
      <c r="K47" s="83"/>
      <c r="L47" s="83"/>
      <c r="M47" s="83"/>
      <c r="N47" s="83"/>
      <c r="O47" s="83"/>
      <c r="P47" s="83"/>
      <c r="Q47" s="83"/>
      <c r="R47" s="78"/>
      <c r="S47" s="80"/>
      <c r="T47" s="81"/>
      <c r="U47" s="82"/>
    </row>
    <row r="48" spans="1:21" ht="15.95" customHeight="1">
      <c r="A48" s="78" t="s">
        <v>108</v>
      </c>
      <c r="B48" s="78"/>
      <c r="C48" s="78"/>
      <c r="D48" s="78"/>
      <c r="E48" s="78"/>
      <c r="F48" s="79" t="s">
        <v>231</v>
      </c>
      <c r="G48" s="79"/>
      <c r="H48" s="79"/>
      <c r="I48" s="79"/>
      <c r="J48" s="79"/>
      <c r="K48" s="79"/>
      <c r="L48" s="79"/>
      <c r="M48" s="79"/>
      <c r="N48" s="79"/>
      <c r="O48" s="79"/>
      <c r="P48" s="79"/>
      <c r="Q48" s="79"/>
      <c r="R48" s="78">
        <v>2</v>
      </c>
      <c r="S48" s="80" t="s">
        <v>89</v>
      </c>
      <c r="T48" s="81">
        <v>0</v>
      </c>
      <c r="U48" s="82">
        <f t="shared" ref="U48" si="18">R48*T48</f>
        <v>0</v>
      </c>
    </row>
    <row r="49" spans="1:21" ht="13.5" customHeight="1">
      <c r="A49" s="78"/>
      <c r="B49" s="78"/>
      <c r="C49" s="78"/>
      <c r="D49" s="78"/>
      <c r="E49" s="78"/>
      <c r="F49" s="83" t="s">
        <v>220</v>
      </c>
      <c r="G49" s="83"/>
      <c r="H49" s="83"/>
      <c r="I49" s="83"/>
      <c r="J49" s="83"/>
      <c r="K49" s="83"/>
      <c r="L49" s="83"/>
      <c r="M49" s="83"/>
      <c r="N49" s="83"/>
      <c r="O49" s="83"/>
      <c r="P49" s="83"/>
      <c r="Q49" s="83"/>
      <c r="R49" s="78"/>
      <c r="S49" s="80"/>
      <c r="T49" s="81"/>
      <c r="U49" s="82"/>
    </row>
    <row r="50" spans="1:21" ht="14.25" customHeight="1">
      <c r="A50" s="75" t="s">
        <v>503</v>
      </c>
      <c r="B50" s="76"/>
      <c r="C50" s="76"/>
      <c r="D50" s="76"/>
      <c r="E50" s="76"/>
      <c r="F50" s="76"/>
      <c r="G50" s="76"/>
      <c r="H50" s="76"/>
      <c r="I50" s="76"/>
      <c r="J50" s="76"/>
      <c r="K50" s="76"/>
      <c r="L50" s="76"/>
      <c r="M50" s="76"/>
      <c r="N50" s="76"/>
      <c r="O50" s="76"/>
      <c r="P50" s="76"/>
      <c r="Q50" s="76"/>
      <c r="R50" s="76"/>
      <c r="S50" s="76"/>
      <c r="T50" s="77"/>
      <c r="U50" s="35">
        <f>SUM(U8:U48)</f>
        <v>0</v>
      </c>
    </row>
  </sheetData>
  <mergeCells count="166">
    <mergeCell ref="F1:U1"/>
    <mergeCell ref="I2:T2"/>
    <mergeCell ref="A4:E5"/>
    <mergeCell ref="F4:Q4"/>
    <mergeCell ref="R4:R5"/>
    <mergeCell ref="S4:S5"/>
    <mergeCell ref="T4:T5"/>
    <mergeCell ref="U4:U5"/>
    <mergeCell ref="F5:Q5"/>
    <mergeCell ref="A3:E3"/>
    <mergeCell ref="F3:Q3"/>
    <mergeCell ref="A8:E9"/>
    <mergeCell ref="F8:Q8"/>
    <mergeCell ref="R8:R9"/>
    <mergeCell ref="S8:S9"/>
    <mergeCell ref="T8:T9"/>
    <mergeCell ref="U8:U9"/>
    <mergeCell ref="F9:Q9"/>
    <mergeCell ref="A6:E7"/>
    <mergeCell ref="F6:Q6"/>
    <mergeCell ref="R6:R7"/>
    <mergeCell ref="S6:S7"/>
    <mergeCell ref="T6:T7"/>
    <mergeCell ref="U6:U7"/>
    <mergeCell ref="F7:Q7"/>
    <mergeCell ref="A12:E13"/>
    <mergeCell ref="F12:Q12"/>
    <mergeCell ref="R12:R13"/>
    <mergeCell ref="S12:S13"/>
    <mergeCell ref="T12:T13"/>
    <mergeCell ref="U12:U13"/>
    <mergeCell ref="F13:Q13"/>
    <mergeCell ref="A10:E11"/>
    <mergeCell ref="F10:Q10"/>
    <mergeCell ref="R10:R11"/>
    <mergeCell ref="S10:S11"/>
    <mergeCell ref="T10:T11"/>
    <mergeCell ref="U10:U11"/>
    <mergeCell ref="F11:Q11"/>
    <mergeCell ref="A16:E17"/>
    <mergeCell ref="F16:Q16"/>
    <mergeCell ref="R16:R17"/>
    <mergeCell ref="S16:S17"/>
    <mergeCell ref="T16:T17"/>
    <mergeCell ref="U16:U17"/>
    <mergeCell ref="F17:Q17"/>
    <mergeCell ref="A14:E15"/>
    <mergeCell ref="F14:Q14"/>
    <mergeCell ref="R14:R15"/>
    <mergeCell ref="S14:S15"/>
    <mergeCell ref="T14:T15"/>
    <mergeCell ref="U14:U15"/>
    <mergeCell ref="F15:Q15"/>
    <mergeCell ref="A20:E21"/>
    <mergeCell ref="F20:Q20"/>
    <mergeCell ref="R20:R21"/>
    <mergeCell ref="S20:S21"/>
    <mergeCell ref="T20:T21"/>
    <mergeCell ref="U20:U21"/>
    <mergeCell ref="F21:Q21"/>
    <mergeCell ref="A18:E19"/>
    <mergeCell ref="F18:Q18"/>
    <mergeCell ref="R18:R19"/>
    <mergeCell ref="S18:S19"/>
    <mergeCell ref="T18:T19"/>
    <mergeCell ref="U18:U19"/>
    <mergeCell ref="F19:Q19"/>
    <mergeCell ref="A24:E25"/>
    <mergeCell ref="F24:Q24"/>
    <mergeCell ref="R24:R25"/>
    <mergeCell ref="S24:S25"/>
    <mergeCell ref="T24:T25"/>
    <mergeCell ref="U24:U25"/>
    <mergeCell ref="F25:Q25"/>
    <mergeCell ref="A22:E23"/>
    <mergeCell ref="F22:Q22"/>
    <mergeCell ref="R22:R23"/>
    <mergeCell ref="S22:S23"/>
    <mergeCell ref="T22:T23"/>
    <mergeCell ref="U22:U23"/>
    <mergeCell ref="F23:Q23"/>
    <mergeCell ref="A28:E29"/>
    <mergeCell ref="F28:Q28"/>
    <mergeCell ref="R28:R29"/>
    <mergeCell ref="S28:S29"/>
    <mergeCell ref="T28:T29"/>
    <mergeCell ref="U28:U29"/>
    <mergeCell ref="F29:Q29"/>
    <mergeCell ref="A26:E27"/>
    <mergeCell ref="F26:Q26"/>
    <mergeCell ref="R26:R27"/>
    <mergeCell ref="S26:S27"/>
    <mergeCell ref="T26:T27"/>
    <mergeCell ref="U26:U27"/>
    <mergeCell ref="F27:Q27"/>
    <mergeCell ref="A32:E33"/>
    <mergeCell ref="F32:Q32"/>
    <mergeCell ref="R32:R33"/>
    <mergeCell ref="S32:S33"/>
    <mergeCell ref="T32:T33"/>
    <mergeCell ref="U32:U33"/>
    <mergeCell ref="F33:Q33"/>
    <mergeCell ref="A30:E31"/>
    <mergeCell ref="F30:Q30"/>
    <mergeCell ref="R30:R31"/>
    <mergeCell ref="S30:S31"/>
    <mergeCell ref="T30:T31"/>
    <mergeCell ref="U30:U31"/>
    <mergeCell ref="F31:Q31"/>
    <mergeCell ref="A36:E37"/>
    <mergeCell ref="F36:Q36"/>
    <mergeCell ref="R36:R37"/>
    <mergeCell ref="S36:S37"/>
    <mergeCell ref="T36:T37"/>
    <mergeCell ref="U36:U37"/>
    <mergeCell ref="F37:Q37"/>
    <mergeCell ref="A34:E35"/>
    <mergeCell ref="F34:Q34"/>
    <mergeCell ref="R34:R35"/>
    <mergeCell ref="S34:S35"/>
    <mergeCell ref="T34:T35"/>
    <mergeCell ref="U34:U35"/>
    <mergeCell ref="F35:Q35"/>
    <mergeCell ref="A40:E41"/>
    <mergeCell ref="F40:Q40"/>
    <mergeCell ref="R40:R41"/>
    <mergeCell ref="S40:S41"/>
    <mergeCell ref="T40:T41"/>
    <mergeCell ref="U40:U41"/>
    <mergeCell ref="F41:Q41"/>
    <mergeCell ref="A38:E39"/>
    <mergeCell ref="F38:Q38"/>
    <mergeCell ref="R38:R39"/>
    <mergeCell ref="S38:S39"/>
    <mergeCell ref="T38:T39"/>
    <mergeCell ref="U38:U39"/>
    <mergeCell ref="F39:Q39"/>
    <mergeCell ref="A44:E45"/>
    <mergeCell ref="F44:Q44"/>
    <mergeCell ref="R44:R45"/>
    <mergeCell ref="S44:S45"/>
    <mergeCell ref="T44:T45"/>
    <mergeCell ref="U44:U45"/>
    <mergeCell ref="F45:Q45"/>
    <mergeCell ref="A42:E43"/>
    <mergeCell ref="F42:Q42"/>
    <mergeCell ref="R42:R43"/>
    <mergeCell ref="S42:S43"/>
    <mergeCell ref="T42:T43"/>
    <mergeCell ref="U42:U43"/>
    <mergeCell ref="F43:Q43"/>
    <mergeCell ref="A50:T50"/>
    <mergeCell ref="A48:E49"/>
    <mergeCell ref="F48:Q48"/>
    <mergeCell ref="R48:R49"/>
    <mergeCell ref="S48:S49"/>
    <mergeCell ref="T48:T49"/>
    <mergeCell ref="U48:U49"/>
    <mergeCell ref="F49:Q49"/>
    <mergeCell ref="A46:E47"/>
    <mergeCell ref="F46:Q46"/>
    <mergeCell ref="R46:R47"/>
    <mergeCell ref="S46:S47"/>
    <mergeCell ref="T46:T47"/>
    <mergeCell ref="U46:U47"/>
    <mergeCell ref="F47:Q47"/>
  </mergeCells>
  <pageMargins left="0.7" right="0.7" top="0.75" bottom="0.75" header="0.3" footer="0.3"/>
  <pageSetup paperSize="9" scale="82" fitToHeight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1F9182-A31A-443D-922D-383F4033AA47}">
  <sheetPr>
    <pageSetUpPr fitToPage="1"/>
  </sheetPr>
  <dimension ref="A1:U50"/>
  <sheetViews>
    <sheetView showGridLines="0" topLeftCell="A28" workbookViewId="0">
      <selection activeCell="U58" sqref="U58"/>
    </sheetView>
  </sheetViews>
  <sheetFormatPr defaultColWidth="9.140625" defaultRowHeight="12.75"/>
  <cols>
    <col min="1" max="1" width="2.28515625" style="29" customWidth="1"/>
    <col min="2" max="2" width="0.42578125" style="29" customWidth="1"/>
    <col min="3" max="3" width="0.85546875" style="29" customWidth="1"/>
    <col min="4" max="4" width="1.42578125" style="29" customWidth="1"/>
    <col min="5" max="5" width="1.28515625" style="29" customWidth="1"/>
    <col min="6" max="6" width="4.42578125" style="29" customWidth="1"/>
    <col min="7" max="7" width="2.28515625" style="29" customWidth="1"/>
    <col min="8" max="8" width="1.85546875" style="29" customWidth="1"/>
    <col min="9" max="9" width="5" style="29" customWidth="1"/>
    <col min="10" max="10" width="1.7109375" style="29" customWidth="1"/>
    <col min="11" max="11" width="0.42578125" style="29" customWidth="1"/>
    <col min="12" max="12" width="0.5703125" style="29" customWidth="1"/>
    <col min="13" max="13" width="23.5703125" style="29" customWidth="1"/>
    <col min="14" max="14" width="0.5703125" style="29" customWidth="1"/>
    <col min="15" max="15" width="0.85546875" style="29" customWidth="1"/>
    <col min="16" max="16" width="0.5703125" style="29" customWidth="1"/>
    <col min="17" max="17" width="18" style="29" customWidth="1"/>
    <col min="18" max="18" width="9.7109375" style="31" customWidth="1"/>
    <col min="19" max="19" width="7.140625" style="31" customWidth="1"/>
    <col min="20" max="20" width="10.140625" style="31" customWidth="1"/>
    <col min="21" max="21" width="12.5703125" style="31" customWidth="1"/>
    <col min="22" max="16384" width="9.140625" style="29"/>
  </cols>
  <sheetData>
    <row r="1" spans="1:21" ht="25.7" customHeight="1">
      <c r="A1" s="73" t="s">
        <v>18</v>
      </c>
      <c r="B1" s="73"/>
      <c r="C1" s="73"/>
      <c r="D1" s="73"/>
      <c r="E1" s="73"/>
      <c r="F1" s="73"/>
      <c r="G1" s="73"/>
      <c r="H1" s="73"/>
      <c r="I1" s="73"/>
      <c r="J1" s="73"/>
      <c r="K1" s="73"/>
      <c r="L1" s="73"/>
      <c r="M1" s="73"/>
      <c r="N1" s="73"/>
      <c r="O1" s="73"/>
      <c r="P1" s="73"/>
      <c r="Q1" s="73"/>
      <c r="R1" s="73"/>
      <c r="S1" s="73"/>
      <c r="T1" s="73"/>
      <c r="U1" s="73"/>
    </row>
    <row r="2" spans="1:21" ht="38.450000000000003" customHeight="1">
      <c r="A2" s="74" t="s">
        <v>245</v>
      </c>
      <c r="B2" s="74"/>
      <c r="C2" s="74"/>
      <c r="D2" s="74"/>
      <c r="E2" s="74"/>
      <c r="F2" s="74"/>
      <c r="G2" s="74"/>
      <c r="H2" s="74"/>
      <c r="I2" s="74"/>
      <c r="J2" s="74"/>
      <c r="K2" s="74"/>
      <c r="L2" s="74"/>
      <c r="M2" s="74"/>
      <c r="N2" s="74"/>
      <c r="O2" s="74"/>
      <c r="P2" s="74"/>
      <c r="Q2" s="74"/>
      <c r="R2" s="74"/>
      <c r="S2" s="74"/>
      <c r="T2" s="74"/>
      <c r="U2" s="74"/>
    </row>
    <row r="3" spans="1:21" ht="14.25" customHeight="1">
      <c r="A3" s="92" t="s">
        <v>20</v>
      </c>
      <c r="B3" s="92"/>
      <c r="C3" s="92"/>
      <c r="D3" s="92"/>
      <c r="E3" s="92"/>
      <c r="F3" s="92" t="s">
        <v>24</v>
      </c>
      <c r="G3" s="92"/>
      <c r="H3" s="92"/>
      <c r="I3" s="92"/>
      <c r="J3" s="92"/>
      <c r="K3" s="92"/>
      <c r="L3" s="92"/>
      <c r="M3" s="92"/>
      <c r="N3" s="92"/>
      <c r="O3" s="92"/>
      <c r="P3" s="92"/>
      <c r="Q3" s="92"/>
      <c r="R3" s="33" t="s">
        <v>25</v>
      </c>
      <c r="S3" s="33" t="s">
        <v>26</v>
      </c>
      <c r="T3" s="33" t="s">
        <v>27</v>
      </c>
      <c r="U3" s="33" t="s">
        <v>21</v>
      </c>
    </row>
    <row r="4" spans="1:21" ht="15.95" customHeight="1">
      <c r="A4" s="84" t="s">
        <v>28</v>
      </c>
      <c r="B4" s="84"/>
      <c r="C4" s="84"/>
      <c r="D4" s="84"/>
      <c r="E4" s="84"/>
      <c r="F4" s="85" t="s">
        <v>246</v>
      </c>
      <c r="G4" s="85"/>
      <c r="H4" s="85"/>
      <c r="I4" s="85"/>
      <c r="J4" s="85"/>
      <c r="K4" s="85"/>
      <c r="L4" s="85"/>
      <c r="M4" s="85"/>
      <c r="N4" s="85"/>
      <c r="O4" s="85"/>
      <c r="P4" s="85"/>
      <c r="Q4" s="85"/>
      <c r="R4" s="87" t="s">
        <v>17</v>
      </c>
      <c r="S4" s="98" t="s">
        <v>17</v>
      </c>
      <c r="T4" s="87" t="s">
        <v>17</v>
      </c>
      <c r="U4" s="90" t="s">
        <v>17</v>
      </c>
    </row>
    <row r="5" spans="1:21" ht="12.6" customHeight="1">
      <c r="A5" s="84"/>
      <c r="B5" s="84"/>
      <c r="C5" s="84"/>
      <c r="D5" s="84"/>
      <c r="E5" s="84"/>
      <c r="F5" s="89" t="s">
        <v>247</v>
      </c>
      <c r="G5" s="89"/>
      <c r="H5" s="89"/>
      <c r="I5" s="89"/>
      <c r="J5" s="89"/>
      <c r="K5" s="89"/>
      <c r="L5" s="89"/>
      <c r="M5" s="89"/>
      <c r="N5" s="89"/>
      <c r="O5" s="89"/>
      <c r="P5" s="89"/>
      <c r="Q5" s="89"/>
      <c r="R5" s="87"/>
      <c r="S5" s="98"/>
      <c r="T5" s="87"/>
      <c r="U5" s="90"/>
    </row>
    <row r="6" spans="1:21" ht="15.95" customHeight="1">
      <c r="A6" s="78" t="s">
        <v>30</v>
      </c>
      <c r="B6" s="78"/>
      <c r="C6" s="78"/>
      <c r="D6" s="78"/>
      <c r="E6" s="78"/>
      <c r="F6" s="79" t="s">
        <v>248</v>
      </c>
      <c r="G6" s="79"/>
      <c r="H6" s="79"/>
      <c r="I6" s="79"/>
      <c r="J6" s="79"/>
      <c r="K6" s="79"/>
      <c r="L6" s="79"/>
      <c r="M6" s="79"/>
      <c r="N6" s="79"/>
      <c r="O6" s="79"/>
      <c r="P6" s="79"/>
      <c r="Q6" s="79"/>
      <c r="R6" s="81">
        <v>3</v>
      </c>
      <c r="S6" s="96" t="s">
        <v>32</v>
      </c>
      <c r="T6" s="81">
        <v>0</v>
      </c>
      <c r="U6" s="97">
        <f>R6*T6</f>
        <v>0</v>
      </c>
    </row>
    <row r="7" spans="1:21" ht="12.6" customHeight="1">
      <c r="A7" s="78"/>
      <c r="B7" s="78"/>
      <c r="C7" s="78"/>
      <c r="D7" s="78"/>
      <c r="E7" s="78"/>
      <c r="F7" s="83" t="s">
        <v>247</v>
      </c>
      <c r="G7" s="83"/>
      <c r="H7" s="83"/>
      <c r="I7" s="83"/>
      <c r="J7" s="83"/>
      <c r="K7" s="83"/>
      <c r="L7" s="83"/>
      <c r="M7" s="83"/>
      <c r="N7" s="83"/>
      <c r="O7" s="83"/>
      <c r="P7" s="83"/>
      <c r="Q7" s="83"/>
      <c r="R7" s="81"/>
      <c r="S7" s="96"/>
      <c r="T7" s="81"/>
      <c r="U7" s="97"/>
    </row>
    <row r="8" spans="1:21" ht="24.4" customHeight="1">
      <c r="A8" s="78" t="s">
        <v>33</v>
      </c>
      <c r="B8" s="78"/>
      <c r="C8" s="78"/>
      <c r="D8" s="78"/>
      <c r="E8" s="78"/>
      <c r="F8" s="79" t="s">
        <v>249</v>
      </c>
      <c r="G8" s="79"/>
      <c r="H8" s="79"/>
      <c r="I8" s="79"/>
      <c r="J8" s="79"/>
      <c r="K8" s="79"/>
      <c r="L8" s="79"/>
      <c r="M8" s="79"/>
      <c r="N8" s="79"/>
      <c r="O8" s="79"/>
      <c r="P8" s="79"/>
      <c r="Q8" s="79"/>
      <c r="R8" s="81">
        <v>4</v>
      </c>
      <c r="S8" s="96" t="s">
        <v>68</v>
      </c>
      <c r="T8" s="81">
        <v>0</v>
      </c>
      <c r="U8" s="97">
        <f t="shared" ref="U8" si="0">R8*T8</f>
        <v>0</v>
      </c>
    </row>
    <row r="9" spans="1:21" ht="12.6" customHeight="1">
      <c r="A9" s="78"/>
      <c r="B9" s="78"/>
      <c r="C9" s="78"/>
      <c r="D9" s="78"/>
      <c r="E9" s="78"/>
      <c r="F9" s="83" t="s">
        <v>247</v>
      </c>
      <c r="G9" s="83"/>
      <c r="H9" s="83"/>
      <c r="I9" s="83"/>
      <c r="J9" s="83"/>
      <c r="K9" s="83"/>
      <c r="L9" s="83"/>
      <c r="M9" s="83"/>
      <c r="N9" s="83"/>
      <c r="O9" s="83"/>
      <c r="P9" s="83"/>
      <c r="Q9" s="83"/>
      <c r="R9" s="81"/>
      <c r="S9" s="96"/>
      <c r="T9" s="81"/>
      <c r="U9" s="97"/>
    </row>
    <row r="10" spans="1:21" ht="47.25" customHeight="1">
      <c r="A10" s="78" t="s">
        <v>36</v>
      </c>
      <c r="B10" s="78"/>
      <c r="C10" s="78"/>
      <c r="D10" s="78"/>
      <c r="E10" s="78"/>
      <c r="F10" s="79" t="s">
        <v>250</v>
      </c>
      <c r="G10" s="79"/>
      <c r="H10" s="79"/>
      <c r="I10" s="79"/>
      <c r="J10" s="79"/>
      <c r="K10" s="79"/>
      <c r="L10" s="79"/>
      <c r="M10" s="79"/>
      <c r="N10" s="79"/>
      <c r="O10" s="79"/>
      <c r="P10" s="79"/>
      <c r="Q10" s="79"/>
      <c r="R10" s="81">
        <v>2</v>
      </c>
      <c r="S10" s="96" t="s">
        <v>32</v>
      </c>
      <c r="T10" s="81">
        <v>0</v>
      </c>
      <c r="U10" s="97">
        <f t="shared" ref="U10" si="1">R10*T10</f>
        <v>0</v>
      </c>
    </row>
    <row r="11" spans="1:21" ht="12.6" customHeight="1">
      <c r="A11" s="78"/>
      <c r="B11" s="78"/>
      <c r="C11" s="78"/>
      <c r="D11" s="78"/>
      <c r="E11" s="78"/>
      <c r="F11" s="83" t="s">
        <v>247</v>
      </c>
      <c r="G11" s="83"/>
      <c r="H11" s="83"/>
      <c r="I11" s="83"/>
      <c r="J11" s="83"/>
      <c r="K11" s="83"/>
      <c r="L11" s="83"/>
      <c r="M11" s="83"/>
      <c r="N11" s="83"/>
      <c r="O11" s="83"/>
      <c r="P11" s="83"/>
      <c r="Q11" s="83"/>
      <c r="R11" s="81"/>
      <c r="S11" s="96"/>
      <c r="T11" s="81"/>
      <c r="U11" s="97"/>
    </row>
    <row r="12" spans="1:21" ht="42" customHeight="1">
      <c r="A12" s="78" t="s">
        <v>38</v>
      </c>
      <c r="B12" s="78"/>
      <c r="C12" s="78"/>
      <c r="D12" s="78"/>
      <c r="E12" s="78"/>
      <c r="F12" s="79" t="s">
        <v>251</v>
      </c>
      <c r="G12" s="79"/>
      <c r="H12" s="79"/>
      <c r="I12" s="79"/>
      <c r="J12" s="79"/>
      <c r="K12" s="79"/>
      <c r="L12" s="79"/>
      <c r="M12" s="79"/>
      <c r="N12" s="79"/>
      <c r="O12" s="79"/>
      <c r="P12" s="79"/>
      <c r="Q12" s="79"/>
      <c r="R12" s="81">
        <v>6</v>
      </c>
      <c r="S12" s="96" t="s">
        <v>32</v>
      </c>
      <c r="T12" s="81">
        <v>0</v>
      </c>
      <c r="U12" s="97">
        <f t="shared" ref="U12" si="2">R12*T12</f>
        <v>0</v>
      </c>
    </row>
    <row r="13" spans="1:21" ht="12.6" customHeight="1">
      <c r="A13" s="78"/>
      <c r="B13" s="78"/>
      <c r="C13" s="78"/>
      <c r="D13" s="78"/>
      <c r="E13" s="78"/>
      <c r="F13" s="83" t="s">
        <v>247</v>
      </c>
      <c r="G13" s="83"/>
      <c r="H13" s="83"/>
      <c r="I13" s="83"/>
      <c r="J13" s="83"/>
      <c r="K13" s="83"/>
      <c r="L13" s="83"/>
      <c r="M13" s="83"/>
      <c r="N13" s="83"/>
      <c r="O13" s="83"/>
      <c r="P13" s="83"/>
      <c r="Q13" s="83"/>
      <c r="R13" s="81"/>
      <c r="S13" s="96"/>
      <c r="T13" s="81"/>
      <c r="U13" s="97"/>
    </row>
    <row r="14" spans="1:21" ht="15.95" customHeight="1">
      <c r="A14" s="78" t="s">
        <v>40</v>
      </c>
      <c r="B14" s="78"/>
      <c r="C14" s="78"/>
      <c r="D14" s="78"/>
      <c r="E14" s="78"/>
      <c r="F14" s="79" t="s">
        <v>252</v>
      </c>
      <c r="G14" s="79"/>
      <c r="H14" s="79"/>
      <c r="I14" s="79"/>
      <c r="J14" s="79"/>
      <c r="K14" s="79"/>
      <c r="L14" s="79"/>
      <c r="M14" s="79"/>
      <c r="N14" s="79"/>
      <c r="O14" s="79"/>
      <c r="P14" s="79"/>
      <c r="Q14" s="79"/>
      <c r="R14" s="81">
        <v>6</v>
      </c>
      <c r="S14" s="96" t="s">
        <v>32</v>
      </c>
      <c r="T14" s="81">
        <v>0</v>
      </c>
      <c r="U14" s="97">
        <f t="shared" ref="U14" si="3">R14*T14</f>
        <v>0</v>
      </c>
    </row>
    <row r="15" spans="1:21" ht="12.6" customHeight="1">
      <c r="A15" s="78"/>
      <c r="B15" s="78"/>
      <c r="C15" s="78"/>
      <c r="D15" s="78"/>
      <c r="E15" s="78"/>
      <c r="F15" s="83" t="s">
        <v>247</v>
      </c>
      <c r="G15" s="83"/>
      <c r="H15" s="83"/>
      <c r="I15" s="83"/>
      <c r="J15" s="83"/>
      <c r="K15" s="83"/>
      <c r="L15" s="83"/>
      <c r="M15" s="83"/>
      <c r="N15" s="83"/>
      <c r="O15" s="83"/>
      <c r="P15" s="83"/>
      <c r="Q15" s="83"/>
      <c r="R15" s="81"/>
      <c r="S15" s="96"/>
      <c r="T15" s="81"/>
      <c r="U15" s="97"/>
    </row>
    <row r="16" spans="1:21" ht="15.95" customHeight="1">
      <c r="A16" s="78" t="s">
        <v>42</v>
      </c>
      <c r="B16" s="78"/>
      <c r="C16" s="78"/>
      <c r="D16" s="78"/>
      <c r="E16" s="78"/>
      <c r="F16" s="79" t="s">
        <v>253</v>
      </c>
      <c r="G16" s="79"/>
      <c r="H16" s="79"/>
      <c r="I16" s="79"/>
      <c r="J16" s="79"/>
      <c r="K16" s="79"/>
      <c r="L16" s="79"/>
      <c r="M16" s="79"/>
      <c r="N16" s="79"/>
      <c r="O16" s="79"/>
      <c r="P16" s="79"/>
      <c r="Q16" s="79"/>
      <c r="R16" s="81">
        <v>2</v>
      </c>
      <c r="S16" s="96" t="s">
        <v>32</v>
      </c>
      <c r="T16" s="81">
        <v>0</v>
      </c>
      <c r="U16" s="97">
        <f t="shared" ref="U16" si="4">R16*T16</f>
        <v>0</v>
      </c>
    </row>
    <row r="17" spans="1:21" ht="12.6" customHeight="1">
      <c r="A17" s="78"/>
      <c r="B17" s="78"/>
      <c r="C17" s="78"/>
      <c r="D17" s="78"/>
      <c r="E17" s="78"/>
      <c r="F17" s="83" t="s">
        <v>247</v>
      </c>
      <c r="G17" s="83"/>
      <c r="H17" s="83"/>
      <c r="I17" s="83"/>
      <c r="J17" s="83"/>
      <c r="K17" s="83"/>
      <c r="L17" s="83"/>
      <c r="M17" s="83"/>
      <c r="N17" s="83"/>
      <c r="O17" s="83"/>
      <c r="P17" s="83"/>
      <c r="Q17" s="83"/>
      <c r="R17" s="81"/>
      <c r="S17" s="96"/>
      <c r="T17" s="81"/>
      <c r="U17" s="97"/>
    </row>
    <row r="18" spans="1:21" ht="24.4" customHeight="1">
      <c r="A18" s="78" t="s">
        <v>44</v>
      </c>
      <c r="B18" s="78"/>
      <c r="C18" s="78"/>
      <c r="D18" s="78"/>
      <c r="E18" s="78"/>
      <c r="F18" s="79" t="s">
        <v>254</v>
      </c>
      <c r="G18" s="79"/>
      <c r="H18" s="79"/>
      <c r="I18" s="79"/>
      <c r="J18" s="79"/>
      <c r="K18" s="79"/>
      <c r="L18" s="79"/>
      <c r="M18" s="79"/>
      <c r="N18" s="79"/>
      <c r="O18" s="79"/>
      <c r="P18" s="79"/>
      <c r="Q18" s="79"/>
      <c r="R18" s="81">
        <v>9</v>
      </c>
      <c r="S18" s="96" t="s">
        <v>35</v>
      </c>
      <c r="T18" s="81">
        <v>0</v>
      </c>
      <c r="U18" s="97">
        <f t="shared" ref="U18" si="5">R18*T18</f>
        <v>0</v>
      </c>
    </row>
    <row r="19" spans="1:21" ht="12.6" customHeight="1">
      <c r="A19" s="78"/>
      <c r="B19" s="78"/>
      <c r="C19" s="78"/>
      <c r="D19" s="78"/>
      <c r="E19" s="78"/>
      <c r="F19" s="83" t="s">
        <v>247</v>
      </c>
      <c r="G19" s="83"/>
      <c r="H19" s="83"/>
      <c r="I19" s="83"/>
      <c r="J19" s="83"/>
      <c r="K19" s="83"/>
      <c r="L19" s="83"/>
      <c r="M19" s="83"/>
      <c r="N19" s="83"/>
      <c r="O19" s="83"/>
      <c r="P19" s="83"/>
      <c r="Q19" s="83"/>
      <c r="R19" s="81"/>
      <c r="S19" s="96"/>
      <c r="T19" s="81"/>
      <c r="U19" s="97"/>
    </row>
    <row r="20" spans="1:21" ht="24.4" customHeight="1">
      <c r="A20" s="78" t="s">
        <v>46</v>
      </c>
      <c r="B20" s="78"/>
      <c r="C20" s="78"/>
      <c r="D20" s="78"/>
      <c r="E20" s="78"/>
      <c r="F20" s="79" t="s">
        <v>255</v>
      </c>
      <c r="G20" s="79"/>
      <c r="H20" s="79"/>
      <c r="I20" s="79"/>
      <c r="J20" s="79"/>
      <c r="K20" s="79"/>
      <c r="L20" s="79"/>
      <c r="M20" s="79"/>
      <c r="N20" s="79"/>
      <c r="O20" s="79"/>
      <c r="P20" s="79"/>
      <c r="Q20" s="79"/>
      <c r="R20" s="81">
        <v>290</v>
      </c>
      <c r="S20" s="96" t="s">
        <v>35</v>
      </c>
      <c r="T20" s="81">
        <v>0</v>
      </c>
      <c r="U20" s="97">
        <f t="shared" ref="U20" si="6">R20*T20</f>
        <v>0</v>
      </c>
    </row>
    <row r="21" spans="1:21" ht="12.6" customHeight="1">
      <c r="A21" s="78"/>
      <c r="B21" s="78"/>
      <c r="C21" s="78"/>
      <c r="D21" s="78"/>
      <c r="E21" s="78"/>
      <c r="F21" s="83" t="s">
        <v>247</v>
      </c>
      <c r="G21" s="83"/>
      <c r="H21" s="83"/>
      <c r="I21" s="83"/>
      <c r="J21" s="83"/>
      <c r="K21" s="83"/>
      <c r="L21" s="83"/>
      <c r="M21" s="83"/>
      <c r="N21" s="83"/>
      <c r="O21" s="83"/>
      <c r="P21" s="83"/>
      <c r="Q21" s="83"/>
      <c r="R21" s="81"/>
      <c r="S21" s="96"/>
      <c r="T21" s="81"/>
      <c r="U21" s="97"/>
    </row>
    <row r="22" spans="1:21" ht="15.95" customHeight="1">
      <c r="A22" s="78" t="s">
        <v>48</v>
      </c>
      <c r="B22" s="78"/>
      <c r="C22" s="78"/>
      <c r="D22" s="78"/>
      <c r="E22" s="78"/>
      <c r="F22" s="79" t="s">
        <v>256</v>
      </c>
      <c r="G22" s="79"/>
      <c r="H22" s="79"/>
      <c r="I22" s="79"/>
      <c r="J22" s="79"/>
      <c r="K22" s="79"/>
      <c r="L22" s="79"/>
      <c r="M22" s="79"/>
      <c r="N22" s="79"/>
      <c r="O22" s="79"/>
      <c r="P22" s="79"/>
      <c r="Q22" s="79"/>
      <c r="R22" s="81">
        <v>290</v>
      </c>
      <c r="S22" s="96" t="s">
        <v>35</v>
      </c>
      <c r="T22" s="81">
        <v>0</v>
      </c>
      <c r="U22" s="97">
        <f t="shared" ref="U22" si="7">R22*T22</f>
        <v>0</v>
      </c>
    </row>
    <row r="23" spans="1:21" ht="12.6" customHeight="1">
      <c r="A23" s="78"/>
      <c r="B23" s="78"/>
      <c r="C23" s="78"/>
      <c r="D23" s="78"/>
      <c r="E23" s="78"/>
      <c r="F23" s="83" t="s">
        <v>247</v>
      </c>
      <c r="G23" s="83"/>
      <c r="H23" s="83"/>
      <c r="I23" s="83"/>
      <c r="J23" s="83"/>
      <c r="K23" s="83"/>
      <c r="L23" s="83"/>
      <c r="M23" s="83"/>
      <c r="N23" s="83"/>
      <c r="O23" s="83"/>
      <c r="P23" s="83"/>
      <c r="Q23" s="83"/>
      <c r="R23" s="81"/>
      <c r="S23" s="96"/>
      <c r="T23" s="81"/>
      <c r="U23" s="97"/>
    </row>
    <row r="24" spans="1:21" ht="15.95" customHeight="1">
      <c r="A24" s="78" t="s">
        <v>50</v>
      </c>
      <c r="B24" s="78"/>
      <c r="C24" s="78"/>
      <c r="D24" s="78"/>
      <c r="E24" s="78"/>
      <c r="F24" s="79" t="s">
        <v>257</v>
      </c>
      <c r="G24" s="79"/>
      <c r="H24" s="79"/>
      <c r="I24" s="79"/>
      <c r="J24" s="79"/>
      <c r="K24" s="79"/>
      <c r="L24" s="79"/>
      <c r="M24" s="79"/>
      <c r="N24" s="79"/>
      <c r="O24" s="79"/>
      <c r="P24" s="79"/>
      <c r="Q24" s="79"/>
      <c r="R24" s="81">
        <v>68</v>
      </c>
      <c r="S24" s="96" t="s">
        <v>35</v>
      </c>
      <c r="T24" s="81">
        <v>0</v>
      </c>
      <c r="U24" s="97">
        <f t="shared" ref="U24" si="8">R24*T24</f>
        <v>0</v>
      </c>
    </row>
    <row r="25" spans="1:21" ht="12.6" customHeight="1">
      <c r="A25" s="78"/>
      <c r="B25" s="78"/>
      <c r="C25" s="78"/>
      <c r="D25" s="78"/>
      <c r="E25" s="78"/>
      <c r="F25" s="83" t="s">
        <v>247</v>
      </c>
      <c r="G25" s="83"/>
      <c r="H25" s="83"/>
      <c r="I25" s="83"/>
      <c r="J25" s="83"/>
      <c r="K25" s="83"/>
      <c r="L25" s="83"/>
      <c r="M25" s="83"/>
      <c r="N25" s="83"/>
      <c r="O25" s="83"/>
      <c r="P25" s="83"/>
      <c r="Q25" s="83"/>
      <c r="R25" s="81"/>
      <c r="S25" s="96"/>
      <c r="T25" s="81"/>
      <c r="U25" s="97"/>
    </row>
    <row r="26" spans="1:21" ht="24.4" customHeight="1">
      <c r="A26" s="78" t="s">
        <v>52</v>
      </c>
      <c r="B26" s="78"/>
      <c r="C26" s="78"/>
      <c r="D26" s="78"/>
      <c r="E26" s="78"/>
      <c r="F26" s="79" t="s">
        <v>258</v>
      </c>
      <c r="G26" s="79"/>
      <c r="H26" s="79"/>
      <c r="I26" s="79"/>
      <c r="J26" s="79"/>
      <c r="K26" s="79"/>
      <c r="L26" s="79"/>
      <c r="M26" s="79"/>
      <c r="N26" s="79"/>
      <c r="O26" s="79"/>
      <c r="P26" s="79"/>
      <c r="Q26" s="79"/>
      <c r="R26" s="81">
        <v>367</v>
      </c>
      <c r="S26" s="96" t="s">
        <v>35</v>
      </c>
      <c r="T26" s="81">
        <v>0</v>
      </c>
      <c r="U26" s="97">
        <f t="shared" ref="U26" si="9">R26*T26</f>
        <v>0</v>
      </c>
    </row>
    <row r="27" spans="1:21" ht="12.6" customHeight="1">
      <c r="A27" s="78"/>
      <c r="B27" s="78"/>
      <c r="C27" s="78"/>
      <c r="D27" s="78"/>
      <c r="E27" s="78"/>
      <c r="F27" s="83" t="s">
        <v>247</v>
      </c>
      <c r="G27" s="83"/>
      <c r="H27" s="83"/>
      <c r="I27" s="83"/>
      <c r="J27" s="83"/>
      <c r="K27" s="83"/>
      <c r="L27" s="83"/>
      <c r="M27" s="83"/>
      <c r="N27" s="83"/>
      <c r="O27" s="83"/>
      <c r="P27" s="83"/>
      <c r="Q27" s="83"/>
      <c r="R27" s="81"/>
      <c r="S27" s="96"/>
      <c r="T27" s="81"/>
      <c r="U27" s="97"/>
    </row>
    <row r="28" spans="1:21" ht="24.4" customHeight="1">
      <c r="A28" s="78" t="s">
        <v>54</v>
      </c>
      <c r="B28" s="78"/>
      <c r="C28" s="78"/>
      <c r="D28" s="78"/>
      <c r="E28" s="78"/>
      <c r="F28" s="79" t="s">
        <v>259</v>
      </c>
      <c r="G28" s="79"/>
      <c r="H28" s="79"/>
      <c r="I28" s="79"/>
      <c r="J28" s="79"/>
      <c r="K28" s="79"/>
      <c r="L28" s="79"/>
      <c r="M28" s="79"/>
      <c r="N28" s="79"/>
      <c r="O28" s="79"/>
      <c r="P28" s="79"/>
      <c r="Q28" s="79"/>
      <c r="R28" s="81">
        <v>290</v>
      </c>
      <c r="S28" s="96" t="s">
        <v>35</v>
      </c>
      <c r="T28" s="81">
        <v>0</v>
      </c>
      <c r="U28" s="97">
        <f>R28*T28</f>
        <v>0</v>
      </c>
    </row>
    <row r="29" spans="1:21" ht="12.6" customHeight="1">
      <c r="A29" s="78"/>
      <c r="B29" s="78"/>
      <c r="C29" s="78"/>
      <c r="D29" s="78"/>
      <c r="E29" s="78"/>
      <c r="F29" s="83" t="s">
        <v>247</v>
      </c>
      <c r="G29" s="83"/>
      <c r="H29" s="83"/>
      <c r="I29" s="83"/>
      <c r="J29" s="83"/>
      <c r="K29" s="83"/>
      <c r="L29" s="83"/>
      <c r="M29" s="83"/>
      <c r="N29" s="83"/>
      <c r="O29" s="83"/>
      <c r="P29" s="83"/>
      <c r="Q29" s="83"/>
      <c r="R29" s="81"/>
      <c r="S29" s="96"/>
      <c r="T29" s="81"/>
      <c r="U29" s="97"/>
    </row>
    <row r="30" spans="1:21" ht="24.4" customHeight="1">
      <c r="A30" s="78" t="s">
        <v>57</v>
      </c>
      <c r="B30" s="78"/>
      <c r="C30" s="78"/>
      <c r="D30" s="78"/>
      <c r="E30" s="78"/>
      <c r="F30" s="79" t="s">
        <v>260</v>
      </c>
      <c r="G30" s="79"/>
      <c r="H30" s="79"/>
      <c r="I30" s="79"/>
      <c r="J30" s="79"/>
      <c r="K30" s="79"/>
      <c r="L30" s="79"/>
      <c r="M30" s="79"/>
      <c r="N30" s="79"/>
      <c r="O30" s="79"/>
      <c r="P30" s="79"/>
      <c r="Q30" s="79"/>
      <c r="R30" s="81">
        <v>290</v>
      </c>
      <c r="S30" s="96" t="s">
        <v>35</v>
      </c>
      <c r="T30" s="81">
        <v>0</v>
      </c>
      <c r="U30" s="97">
        <f t="shared" ref="U30" si="10">R30*T30</f>
        <v>0</v>
      </c>
    </row>
    <row r="31" spans="1:21" ht="12.6" customHeight="1">
      <c r="A31" s="78"/>
      <c r="B31" s="78"/>
      <c r="C31" s="78"/>
      <c r="D31" s="78"/>
      <c r="E31" s="78"/>
      <c r="F31" s="83" t="s">
        <v>247</v>
      </c>
      <c r="G31" s="83"/>
      <c r="H31" s="83"/>
      <c r="I31" s="83"/>
      <c r="J31" s="83"/>
      <c r="K31" s="83"/>
      <c r="L31" s="83"/>
      <c r="M31" s="83"/>
      <c r="N31" s="83"/>
      <c r="O31" s="83"/>
      <c r="P31" s="83"/>
      <c r="Q31" s="83"/>
      <c r="R31" s="81"/>
      <c r="S31" s="96"/>
      <c r="T31" s="81"/>
      <c r="U31" s="97"/>
    </row>
    <row r="32" spans="1:21" ht="24.4" customHeight="1">
      <c r="A32" s="78" t="s">
        <v>60</v>
      </c>
      <c r="B32" s="78"/>
      <c r="C32" s="78"/>
      <c r="D32" s="78"/>
      <c r="E32" s="78"/>
      <c r="F32" s="79" t="s">
        <v>261</v>
      </c>
      <c r="G32" s="79"/>
      <c r="H32" s="79"/>
      <c r="I32" s="79"/>
      <c r="J32" s="79"/>
      <c r="K32" s="79"/>
      <c r="L32" s="79"/>
      <c r="M32" s="79"/>
      <c r="N32" s="79"/>
      <c r="O32" s="79"/>
      <c r="P32" s="79"/>
      <c r="Q32" s="79"/>
      <c r="R32" s="81">
        <v>89</v>
      </c>
      <c r="S32" s="96" t="s">
        <v>35</v>
      </c>
      <c r="T32" s="81">
        <v>0</v>
      </c>
      <c r="U32" s="97">
        <f t="shared" ref="U32" si="11">R32*T32</f>
        <v>0</v>
      </c>
    </row>
    <row r="33" spans="1:21" ht="12.6" customHeight="1">
      <c r="A33" s="78"/>
      <c r="B33" s="78"/>
      <c r="C33" s="78"/>
      <c r="D33" s="78"/>
      <c r="E33" s="78"/>
      <c r="F33" s="83" t="s">
        <v>247</v>
      </c>
      <c r="G33" s="83"/>
      <c r="H33" s="83"/>
      <c r="I33" s="83"/>
      <c r="J33" s="83"/>
      <c r="K33" s="83"/>
      <c r="L33" s="83"/>
      <c r="M33" s="83"/>
      <c r="N33" s="83"/>
      <c r="O33" s="83"/>
      <c r="P33" s="83"/>
      <c r="Q33" s="83"/>
      <c r="R33" s="81"/>
      <c r="S33" s="96"/>
      <c r="T33" s="81"/>
      <c r="U33" s="97"/>
    </row>
    <row r="34" spans="1:21" ht="15.95" customHeight="1">
      <c r="A34" s="78" t="s">
        <v>63</v>
      </c>
      <c r="B34" s="78"/>
      <c r="C34" s="78"/>
      <c r="D34" s="78"/>
      <c r="E34" s="78"/>
      <c r="F34" s="79" t="s">
        <v>262</v>
      </c>
      <c r="G34" s="79"/>
      <c r="H34" s="79"/>
      <c r="I34" s="79"/>
      <c r="J34" s="79"/>
      <c r="K34" s="79"/>
      <c r="L34" s="79"/>
      <c r="M34" s="79"/>
      <c r="N34" s="79"/>
      <c r="O34" s="79"/>
      <c r="P34" s="79"/>
      <c r="Q34" s="79"/>
      <c r="R34" s="81">
        <v>8</v>
      </c>
      <c r="S34" s="96" t="s">
        <v>32</v>
      </c>
      <c r="T34" s="81">
        <v>0</v>
      </c>
      <c r="U34" s="97">
        <f t="shared" ref="U34" si="12">R34*T34</f>
        <v>0</v>
      </c>
    </row>
    <row r="35" spans="1:21" ht="12.6" customHeight="1">
      <c r="A35" s="78"/>
      <c r="B35" s="78"/>
      <c r="C35" s="78"/>
      <c r="D35" s="78"/>
      <c r="E35" s="78"/>
      <c r="F35" s="83" t="s">
        <v>247</v>
      </c>
      <c r="G35" s="83"/>
      <c r="H35" s="83"/>
      <c r="I35" s="83"/>
      <c r="J35" s="83"/>
      <c r="K35" s="83"/>
      <c r="L35" s="83"/>
      <c r="M35" s="83"/>
      <c r="N35" s="83"/>
      <c r="O35" s="83"/>
      <c r="P35" s="83"/>
      <c r="Q35" s="83"/>
      <c r="R35" s="81"/>
      <c r="S35" s="96"/>
      <c r="T35" s="81"/>
      <c r="U35" s="97"/>
    </row>
    <row r="36" spans="1:21" ht="15.95" customHeight="1">
      <c r="A36" s="78" t="s">
        <v>66</v>
      </c>
      <c r="B36" s="78"/>
      <c r="C36" s="78"/>
      <c r="D36" s="78"/>
      <c r="E36" s="78"/>
      <c r="F36" s="79" t="s">
        <v>37</v>
      </c>
      <c r="G36" s="79"/>
      <c r="H36" s="79"/>
      <c r="I36" s="79"/>
      <c r="J36" s="79"/>
      <c r="K36" s="79"/>
      <c r="L36" s="79"/>
      <c r="M36" s="79"/>
      <c r="N36" s="79"/>
      <c r="O36" s="79"/>
      <c r="P36" s="79"/>
      <c r="Q36" s="79"/>
      <c r="R36" s="81">
        <v>324</v>
      </c>
      <c r="S36" s="96" t="s">
        <v>35</v>
      </c>
      <c r="T36" s="81">
        <v>0</v>
      </c>
      <c r="U36" s="97">
        <f t="shared" ref="U36" si="13">R36*T36</f>
        <v>0</v>
      </c>
    </row>
    <row r="37" spans="1:21" ht="12.6" customHeight="1">
      <c r="A37" s="78"/>
      <c r="B37" s="78"/>
      <c r="C37" s="78"/>
      <c r="D37" s="78"/>
      <c r="E37" s="78"/>
      <c r="F37" s="83" t="s">
        <v>247</v>
      </c>
      <c r="G37" s="83"/>
      <c r="H37" s="83"/>
      <c r="I37" s="83"/>
      <c r="J37" s="83"/>
      <c r="K37" s="83"/>
      <c r="L37" s="83"/>
      <c r="M37" s="83"/>
      <c r="N37" s="83"/>
      <c r="O37" s="83"/>
      <c r="P37" s="83"/>
      <c r="Q37" s="83"/>
      <c r="R37" s="81"/>
      <c r="S37" s="96"/>
      <c r="T37" s="81"/>
      <c r="U37" s="97"/>
    </row>
    <row r="38" spans="1:21" ht="27" customHeight="1">
      <c r="A38" s="99" t="s">
        <v>70</v>
      </c>
      <c r="B38" s="100"/>
      <c r="C38" s="100"/>
      <c r="D38" s="100"/>
      <c r="E38" s="101"/>
      <c r="F38" s="79" t="s">
        <v>34</v>
      </c>
      <c r="G38" s="79"/>
      <c r="H38" s="79"/>
      <c r="I38" s="79"/>
      <c r="J38" s="79"/>
      <c r="K38" s="79"/>
      <c r="L38" s="79"/>
      <c r="M38" s="79"/>
      <c r="N38" s="79"/>
      <c r="O38" s="79"/>
      <c r="P38" s="79"/>
      <c r="Q38" s="79"/>
      <c r="R38" s="81">
        <v>20</v>
      </c>
      <c r="S38" s="96" t="s">
        <v>35</v>
      </c>
      <c r="T38" s="81">
        <v>0</v>
      </c>
      <c r="U38" s="97">
        <f t="shared" ref="U38" si="14">R38*T38</f>
        <v>0</v>
      </c>
    </row>
    <row r="39" spans="1:21" ht="17.25" customHeight="1">
      <c r="A39" s="102"/>
      <c r="B39" s="103"/>
      <c r="C39" s="103"/>
      <c r="D39" s="103"/>
      <c r="E39" s="104"/>
      <c r="F39" s="83" t="s">
        <v>247</v>
      </c>
      <c r="G39" s="83"/>
      <c r="H39" s="83"/>
      <c r="I39" s="83"/>
      <c r="J39" s="83"/>
      <c r="K39" s="83"/>
      <c r="L39" s="83"/>
      <c r="M39" s="83"/>
      <c r="N39" s="83"/>
      <c r="O39" s="83"/>
      <c r="P39" s="83"/>
      <c r="Q39" s="83"/>
      <c r="R39" s="105"/>
      <c r="S39" s="106"/>
      <c r="T39" s="105"/>
      <c r="U39" s="97"/>
    </row>
    <row r="40" spans="1:21" ht="15.95" customHeight="1">
      <c r="A40" s="78" t="s">
        <v>103</v>
      </c>
      <c r="B40" s="78"/>
      <c r="C40" s="78"/>
      <c r="D40" s="78"/>
      <c r="E40" s="78"/>
      <c r="F40" s="79" t="s">
        <v>263</v>
      </c>
      <c r="G40" s="79"/>
      <c r="H40" s="79"/>
      <c r="I40" s="79"/>
      <c r="J40" s="79"/>
      <c r="K40" s="79"/>
      <c r="L40" s="79"/>
      <c r="M40" s="79"/>
      <c r="N40" s="79"/>
      <c r="O40" s="79"/>
      <c r="P40" s="79"/>
      <c r="Q40" s="79"/>
      <c r="R40" s="81">
        <v>9</v>
      </c>
      <c r="S40" s="96" t="s">
        <v>32</v>
      </c>
      <c r="T40" s="81">
        <v>0</v>
      </c>
      <c r="U40" s="97">
        <f t="shared" ref="U40" si="15">R40*T40</f>
        <v>0</v>
      </c>
    </row>
    <row r="41" spans="1:21" ht="12.6" customHeight="1">
      <c r="A41" s="78"/>
      <c r="B41" s="78"/>
      <c r="C41" s="78"/>
      <c r="D41" s="78"/>
      <c r="E41" s="78"/>
      <c r="F41" s="83" t="s">
        <v>247</v>
      </c>
      <c r="G41" s="83"/>
      <c r="H41" s="83"/>
      <c r="I41" s="83"/>
      <c r="J41" s="83"/>
      <c r="K41" s="83"/>
      <c r="L41" s="83"/>
      <c r="M41" s="83"/>
      <c r="N41" s="83"/>
      <c r="O41" s="83"/>
      <c r="P41" s="83"/>
      <c r="Q41" s="83"/>
      <c r="R41" s="81"/>
      <c r="S41" s="96"/>
      <c r="T41" s="81"/>
      <c r="U41" s="97"/>
    </row>
    <row r="42" spans="1:21" ht="15.95" customHeight="1">
      <c r="A42" s="78" t="s">
        <v>106</v>
      </c>
      <c r="B42" s="78"/>
      <c r="C42" s="78"/>
      <c r="D42" s="78"/>
      <c r="E42" s="78"/>
      <c r="F42" s="79" t="s">
        <v>55</v>
      </c>
      <c r="G42" s="79"/>
      <c r="H42" s="79"/>
      <c r="I42" s="79"/>
      <c r="J42" s="79"/>
      <c r="K42" s="79"/>
      <c r="L42" s="79"/>
      <c r="M42" s="79"/>
      <c r="N42" s="79"/>
      <c r="O42" s="79"/>
      <c r="P42" s="79"/>
      <c r="Q42" s="79"/>
      <c r="R42" s="81">
        <v>8</v>
      </c>
      <c r="S42" s="96" t="s">
        <v>56</v>
      </c>
      <c r="T42" s="81">
        <v>0</v>
      </c>
      <c r="U42" s="97">
        <f t="shared" ref="U42" si="16">R42*T42</f>
        <v>0</v>
      </c>
    </row>
    <row r="43" spans="1:21" ht="12.6" customHeight="1">
      <c r="A43" s="78"/>
      <c r="B43" s="78"/>
      <c r="C43" s="78"/>
      <c r="D43" s="78"/>
      <c r="E43" s="78"/>
      <c r="F43" s="83" t="s">
        <v>247</v>
      </c>
      <c r="G43" s="83"/>
      <c r="H43" s="83"/>
      <c r="I43" s="83"/>
      <c r="J43" s="83"/>
      <c r="K43" s="83"/>
      <c r="L43" s="83"/>
      <c r="M43" s="83"/>
      <c r="N43" s="83"/>
      <c r="O43" s="83"/>
      <c r="P43" s="83"/>
      <c r="Q43" s="83"/>
      <c r="R43" s="81"/>
      <c r="S43" s="96"/>
      <c r="T43" s="81"/>
      <c r="U43" s="97"/>
    </row>
    <row r="44" spans="1:21" ht="24.4" customHeight="1">
      <c r="A44" s="78" t="s">
        <v>108</v>
      </c>
      <c r="B44" s="78"/>
      <c r="C44" s="78"/>
      <c r="D44" s="78"/>
      <c r="E44" s="78"/>
      <c r="F44" s="79" t="s">
        <v>67</v>
      </c>
      <c r="G44" s="79"/>
      <c r="H44" s="79"/>
      <c r="I44" s="79"/>
      <c r="J44" s="79"/>
      <c r="K44" s="79"/>
      <c r="L44" s="79"/>
      <c r="M44" s="79"/>
      <c r="N44" s="79"/>
      <c r="O44" s="79"/>
      <c r="P44" s="79"/>
      <c r="Q44" s="79"/>
      <c r="R44" s="81">
        <v>23.2</v>
      </c>
      <c r="S44" s="96" t="s">
        <v>68</v>
      </c>
      <c r="T44" s="81">
        <v>0</v>
      </c>
      <c r="U44" s="97">
        <f t="shared" ref="U44" si="17">R44*T44</f>
        <v>0</v>
      </c>
    </row>
    <row r="45" spans="1:21" ht="12.6" customHeight="1">
      <c r="A45" s="78"/>
      <c r="B45" s="78"/>
      <c r="C45" s="78"/>
      <c r="D45" s="78"/>
      <c r="E45" s="78"/>
      <c r="F45" s="83" t="s">
        <v>247</v>
      </c>
      <c r="G45" s="83"/>
      <c r="H45" s="83"/>
      <c r="I45" s="83"/>
      <c r="J45" s="83"/>
      <c r="K45" s="83"/>
      <c r="L45" s="83"/>
      <c r="M45" s="83"/>
      <c r="N45" s="83"/>
      <c r="O45" s="83"/>
      <c r="P45" s="83"/>
      <c r="Q45" s="83"/>
      <c r="R45" s="81"/>
      <c r="S45" s="96"/>
      <c r="T45" s="81"/>
      <c r="U45" s="97"/>
    </row>
    <row r="46" spans="1:21" ht="15.95" customHeight="1">
      <c r="A46" s="84" t="s">
        <v>69</v>
      </c>
      <c r="B46" s="84"/>
      <c r="C46" s="84"/>
      <c r="D46" s="84"/>
      <c r="E46" s="84"/>
      <c r="F46" s="85" t="s">
        <v>23</v>
      </c>
      <c r="G46" s="85"/>
      <c r="H46" s="85"/>
      <c r="I46" s="85"/>
      <c r="J46" s="85"/>
      <c r="K46" s="85"/>
      <c r="L46" s="85"/>
      <c r="M46" s="85"/>
      <c r="N46" s="85"/>
      <c r="O46" s="85"/>
      <c r="P46" s="85"/>
      <c r="Q46" s="85"/>
      <c r="R46" s="87" t="s">
        <v>17</v>
      </c>
      <c r="S46" s="98" t="s">
        <v>17</v>
      </c>
      <c r="T46" s="87" t="s">
        <v>17</v>
      </c>
      <c r="U46" s="90"/>
    </row>
    <row r="47" spans="1:21" ht="12.6" customHeight="1">
      <c r="A47" s="84"/>
      <c r="B47" s="84"/>
      <c r="C47" s="84"/>
      <c r="D47" s="84"/>
      <c r="E47" s="84"/>
      <c r="F47" s="89" t="s">
        <v>247</v>
      </c>
      <c r="G47" s="89"/>
      <c r="H47" s="89"/>
      <c r="I47" s="89"/>
      <c r="J47" s="89"/>
      <c r="K47" s="89"/>
      <c r="L47" s="89"/>
      <c r="M47" s="89"/>
      <c r="N47" s="89"/>
      <c r="O47" s="89"/>
      <c r="P47" s="89"/>
      <c r="Q47" s="89"/>
      <c r="R47" s="87"/>
      <c r="S47" s="98"/>
      <c r="T47" s="87"/>
      <c r="U47" s="90"/>
    </row>
    <row r="48" spans="1:21" ht="15.95" customHeight="1">
      <c r="A48" s="78" t="s">
        <v>110</v>
      </c>
      <c r="B48" s="78"/>
      <c r="C48" s="78"/>
      <c r="D48" s="78"/>
      <c r="E48" s="78"/>
      <c r="F48" s="79" t="s">
        <v>71</v>
      </c>
      <c r="G48" s="79"/>
      <c r="H48" s="79"/>
      <c r="I48" s="79"/>
      <c r="J48" s="79"/>
      <c r="K48" s="79"/>
      <c r="L48" s="79"/>
      <c r="M48" s="79"/>
      <c r="N48" s="79"/>
      <c r="O48" s="79"/>
      <c r="P48" s="79"/>
      <c r="Q48" s="79"/>
      <c r="R48" s="81">
        <v>5</v>
      </c>
      <c r="S48" s="96" t="s">
        <v>72</v>
      </c>
      <c r="T48" s="81">
        <v>0</v>
      </c>
      <c r="U48" s="97">
        <f t="shared" ref="U48" si="18">R48*T48</f>
        <v>0</v>
      </c>
    </row>
    <row r="49" spans="1:21" ht="13.5" customHeight="1">
      <c r="A49" s="78"/>
      <c r="B49" s="78"/>
      <c r="C49" s="78"/>
      <c r="D49" s="78"/>
      <c r="E49" s="78"/>
      <c r="F49" s="83" t="s">
        <v>247</v>
      </c>
      <c r="G49" s="83"/>
      <c r="H49" s="83"/>
      <c r="I49" s="83"/>
      <c r="J49" s="83"/>
      <c r="K49" s="83"/>
      <c r="L49" s="83"/>
      <c r="M49" s="83"/>
      <c r="N49" s="83"/>
      <c r="O49" s="83"/>
      <c r="P49" s="83"/>
      <c r="Q49" s="83"/>
      <c r="R49" s="81"/>
      <c r="S49" s="96"/>
      <c r="T49" s="81"/>
      <c r="U49" s="97"/>
    </row>
    <row r="50" spans="1:21" ht="14.25" customHeight="1">
      <c r="A50" s="93" t="s">
        <v>500</v>
      </c>
      <c r="B50" s="94"/>
      <c r="C50" s="94"/>
      <c r="D50" s="94"/>
      <c r="E50" s="94"/>
      <c r="F50" s="94"/>
      <c r="G50" s="94"/>
      <c r="H50" s="94"/>
      <c r="I50" s="94"/>
      <c r="J50" s="94"/>
      <c r="K50" s="94"/>
      <c r="L50" s="94"/>
      <c r="M50" s="94"/>
      <c r="N50" s="94"/>
      <c r="O50" s="94"/>
      <c r="P50" s="94"/>
      <c r="Q50" s="94"/>
      <c r="R50" s="94"/>
      <c r="S50" s="94"/>
      <c r="T50" s="95"/>
      <c r="U50" s="37">
        <f>SUM(U6:U48)</f>
        <v>0</v>
      </c>
    </row>
  </sheetData>
  <mergeCells count="166">
    <mergeCell ref="A1:U1"/>
    <mergeCell ref="A2:U2"/>
    <mergeCell ref="R38:R39"/>
    <mergeCell ref="S38:S39"/>
    <mergeCell ref="T38:T39"/>
    <mergeCell ref="U38:U39"/>
    <mergeCell ref="A4:E5"/>
    <mergeCell ref="F4:Q4"/>
    <mergeCell ref="R4:R5"/>
    <mergeCell ref="S4:S5"/>
    <mergeCell ref="T4:T5"/>
    <mergeCell ref="U4:U5"/>
    <mergeCell ref="F5:Q5"/>
    <mergeCell ref="A3:E3"/>
    <mergeCell ref="F3:Q3"/>
    <mergeCell ref="A8:E9"/>
    <mergeCell ref="F8:Q8"/>
    <mergeCell ref="R8:R9"/>
    <mergeCell ref="S8:S9"/>
    <mergeCell ref="T8:T9"/>
    <mergeCell ref="U8:U9"/>
    <mergeCell ref="F9:Q9"/>
    <mergeCell ref="A6:E7"/>
    <mergeCell ref="F6:Q6"/>
    <mergeCell ref="R6:R7"/>
    <mergeCell ref="S6:S7"/>
    <mergeCell ref="T6:T7"/>
    <mergeCell ref="U6:U7"/>
    <mergeCell ref="F7:Q7"/>
    <mergeCell ref="A12:E13"/>
    <mergeCell ref="F12:Q12"/>
    <mergeCell ref="R12:R13"/>
    <mergeCell ref="S12:S13"/>
    <mergeCell ref="T12:T13"/>
    <mergeCell ref="U12:U13"/>
    <mergeCell ref="F13:Q13"/>
    <mergeCell ref="A10:E11"/>
    <mergeCell ref="F10:Q10"/>
    <mergeCell ref="R10:R11"/>
    <mergeCell ref="S10:S11"/>
    <mergeCell ref="T10:T11"/>
    <mergeCell ref="U10:U11"/>
    <mergeCell ref="F11:Q11"/>
    <mergeCell ref="A16:E17"/>
    <mergeCell ref="F16:Q16"/>
    <mergeCell ref="R16:R17"/>
    <mergeCell ref="S16:S17"/>
    <mergeCell ref="T16:T17"/>
    <mergeCell ref="U16:U17"/>
    <mergeCell ref="F17:Q17"/>
    <mergeCell ref="A14:E15"/>
    <mergeCell ref="F14:Q14"/>
    <mergeCell ref="R14:R15"/>
    <mergeCell ref="S14:S15"/>
    <mergeCell ref="T14:T15"/>
    <mergeCell ref="U14:U15"/>
    <mergeCell ref="F15:Q15"/>
    <mergeCell ref="A20:E21"/>
    <mergeCell ref="F20:Q20"/>
    <mergeCell ref="R20:R21"/>
    <mergeCell ref="S20:S21"/>
    <mergeCell ref="T20:T21"/>
    <mergeCell ref="U20:U21"/>
    <mergeCell ref="F21:Q21"/>
    <mergeCell ref="A18:E19"/>
    <mergeCell ref="F18:Q18"/>
    <mergeCell ref="R18:R19"/>
    <mergeCell ref="S18:S19"/>
    <mergeCell ref="T18:T19"/>
    <mergeCell ref="U18:U19"/>
    <mergeCell ref="F19:Q19"/>
    <mergeCell ref="A24:E25"/>
    <mergeCell ref="F24:Q24"/>
    <mergeCell ref="R24:R25"/>
    <mergeCell ref="S24:S25"/>
    <mergeCell ref="T24:T25"/>
    <mergeCell ref="U24:U25"/>
    <mergeCell ref="F25:Q25"/>
    <mergeCell ref="A22:E23"/>
    <mergeCell ref="F22:Q22"/>
    <mergeCell ref="R22:R23"/>
    <mergeCell ref="S22:S23"/>
    <mergeCell ref="T22:T23"/>
    <mergeCell ref="U22:U23"/>
    <mergeCell ref="F23:Q23"/>
    <mergeCell ref="A28:E29"/>
    <mergeCell ref="F28:Q28"/>
    <mergeCell ref="R28:R29"/>
    <mergeCell ref="S28:S29"/>
    <mergeCell ref="T28:T29"/>
    <mergeCell ref="U28:U29"/>
    <mergeCell ref="F29:Q29"/>
    <mergeCell ref="A26:E27"/>
    <mergeCell ref="F26:Q26"/>
    <mergeCell ref="R26:R27"/>
    <mergeCell ref="S26:S27"/>
    <mergeCell ref="T26:T27"/>
    <mergeCell ref="U26:U27"/>
    <mergeCell ref="F27:Q27"/>
    <mergeCell ref="A32:E33"/>
    <mergeCell ref="F32:Q32"/>
    <mergeCell ref="R32:R33"/>
    <mergeCell ref="S32:S33"/>
    <mergeCell ref="T32:T33"/>
    <mergeCell ref="U32:U33"/>
    <mergeCell ref="F33:Q33"/>
    <mergeCell ref="A30:E31"/>
    <mergeCell ref="F30:Q30"/>
    <mergeCell ref="R30:R31"/>
    <mergeCell ref="S30:S31"/>
    <mergeCell ref="T30:T31"/>
    <mergeCell ref="U30:U31"/>
    <mergeCell ref="F31:Q31"/>
    <mergeCell ref="A36:E37"/>
    <mergeCell ref="F36:Q36"/>
    <mergeCell ref="R36:R37"/>
    <mergeCell ref="S36:S37"/>
    <mergeCell ref="T36:T37"/>
    <mergeCell ref="U36:U37"/>
    <mergeCell ref="F37:Q37"/>
    <mergeCell ref="A34:E35"/>
    <mergeCell ref="F34:Q34"/>
    <mergeCell ref="R34:R35"/>
    <mergeCell ref="S34:S35"/>
    <mergeCell ref="T34:T35"/>
    <mergeCell ref="U34:U35"/>
    <mergeCell ref="F35:Q35"/>
    <mergeCell ref="F39:Q39"/>
    <mergeCell ref="A40:E41"/>
    <mergeCell ref="F40:Q40"/>
    <mergeCell ref="R40:R41"/>
    <mergeCell ref="S40:S41"/>
    <mergeCell ref="T40:T41"/>
    <mergeCell ref="U40:U41"/>
    <mergeCell ref="F41:Q41"/>
    <mergeCell ref="A38:E39"/>
    <mergeCell ref="F38:Q38"/>
    <mergeCell ref="A44:E45"/>
    <mergeCell ref="F44:Q44"/>
    <mergeCell ref="R44:R45"/>
    <mergeCell ref="S44:S45"/>
    <mergeCell ref="T44:T45"/>
    <mergeCell ref="U44:U45"/>
    <mergeCell ref="F45:Q45"/>
    <mergeCell ref="A42:E43"/>
    <mergeCell ref="F42:Q42"/>
    <mergeCell ref="R42:R43"/>
    <mergeCell ref="S42:S43"/>
    <mergeCell ref="T42:T43"/>
    <mergeCell ref="U42:U43"/>
    <mergeCell ref="F43:Q43"/>
    <mergeCell ref="A50:T50"/>
    <mergeCell ref="A48:E49"/>
    <mergeCell ref="F48:Q48"/>
    <mergeCell ref="R48:R49"/>
    <mergeCell ref="S48:S49"/>
    <mergeCell ref="T48:T49"/>
    <mergeCell ref="U48:U49"/>
    <mergeCell ref="F49:Q49"/>
    <mergeCell ref="A46:E47"/>
    <mergeCell ref="F46:Q46"/>
    <mergeCell ref="R46:R47"/>
    <mergeCell ref="S46:S47"/>
    <mergeCell ref="T46:T47"/>
    <mergeCell ref="U46:U47"/>
    <mergeCell ref="F47:Q47"/>
  </mergeCells>
  <pageMargins left="0.7" right="0.7" top="0.75" bottom="0.75" header="0.3" footer="0.3"/>
  <pageSetup paperSize="9" scale="84" fitToHeight="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752A08-EB1D-47B6-90B3-E216DBDB4994}">
  <sheetPr>
    <pageSetUpPr fitToPage="1"/>
  </sheetPr>
  <dimension ref="A1:U24"/>
  <sheetViews>
    <sheetView showGridLines="0" workbookViewId="0">
      <selection activeCell="F20" sqref="F20:Q20"/>
    </sheetView>
  </sheetViews>
  <sheetFormatPr defaultColWidth="9.140625" defaultRowHeight="12.75"/>
  <cols>
    <col min="1" max="1" width="2.28515625" style="29" customWidth="1"/>
    <col min="2" max="2" width="0.42578125" style="29" customWidth="1"/>
    <col min="3" max="3" width="0.85546875" style="29" customWidth="1"/>
    <col min="4" max="4" width="1.42578125" style="29" customWidth="1"/>
    <col min="5" max="5" width="1.28515625" style="29" customWidth="1"/>
    <col min="6" max="6" width="4.42578125" style="29" customWidth="1"/>
    <col min="7" max="7" width="2.28515625" style="29" customWidth="1"/>
    <col min="8" max="8" width="1.85546875" style="29" customWidth="1"/>
    <col min="9" max="9" width="5" style="29" customWidth="1"/>
    <col min="10" max="10" width="1.7109375" style="29" customWidth="1"/>
    <col min="11" max="11" width="0.42578125" style="29" customWidth="1"/>
    <col min="12" max="12" width="0.5703125" style="29" customWidth="1"/>
    <col min="13" max="13" width="23.5703125" style="29" customWidth="1"/>
    <col min="14" max="14" width="0.5703125" style="29" customWidth="1"/>
    <col min="15" max="15" width="0.85546875" style="29" customWidth="1"/>
    <col min="16" max="16" width="0.5703125" style="29" customWidth="1"/>
    <col min="17" max="17" width="18" style="29" customWidth="1"/>
    <col min="18" max="18" width="9.7109375" style="29" customWidth="1"/>
    <col min="19" max="19" width="8.140625" style="29" customWidth="1"/>
    <col min="20" max="20" width="7.5703125" style="31" customWidth="1"/>
    <col min="21" max="21" width="10.140625" style="31" customWidth="1"/>
    <col min="22" max="16384" width="9.140625" style="29"/>
  </cols>
  <sheetData>
    <row r="1" spans="1:21" ht="25.7" customHeight="1">
      <c r="F1" s="73" t="s">
        <v>232</v>
      </c>
      <c r="G1" s="73"/>
      <c r="H1" s="73"/>
      <c r="I1" s="73"/>
      <c r="J1" s="73"/>
      <c r="K1" s="73"/>
      <c r="L1" s="73"/>
      <c r="M1" s="73"/>
      <c r="N1" s="73"/>
      <c r="O1" s="73"/>
      <c r="P1" s="73"/>
      <c r="Q1" s="73"/>
      <c r="R1" s="73"/>
      <c r="S1" s="73"/>
      <c r="T1" s="73"/>
      <c r="U1" s="73"/>
    </row>
    <row r="2" spans="1:21" ht="38.450000000000003" customHeight="1">
      <c r="I2" s="91" t="s">
        <v>233</v>
      </c>
      <c r="J2" s="91"/>
      <c r="K2" s="91"/>
      <c r="L2" s="91"/>
      <c r="M2" s="91"/>
      <c r="N2" s="91"/>
      <c r="O2" s="91"/>
      <c r="P2" s="91"/>
      <c r="Q2" s="91"/>
      <c r="R2" s="91"/>
      <c r="S2" s="91"/>
      <c r="T2" s="91"/>
    </row>
    <row r="3" spans="1:21" ht="14.25" customHeight="1">
      <c r="A3" s="92" t="s">
        <v>20</v>
      </c>
      <c r="B3" s="92"/>
      <c r="C3" s="92"/>
      <c r="D3" s="92"/>
      <c r="E3" s="92"/>
      <c r="F3" s="92" t="s">
        <v>24</v>
      </c>
      <c r="G3" s="92"/>
      <c r="H3" s="92"/>
      <c r="I3" s="92"/>
      <c r="J3" s="92"/>
      <c r="K3" s="92"/>
      <c r="L3" s="92"/>
      <c r="M3" s="92"/>
      <c r="N3" s="92"/>
      <c r="O3" s="92"/>
      <c r="P3" s="92"/>
      <c r="Q3" s="92"/>
      <c r="R3" s="32" t="s">
        <v>25</v>
      </c>
      <c r="S3" s="32" t="s">
        <v>26</v>
      </c>
      <c r="T3" s="33" t="s">
        <v>27</v>
      </c>
      <c r="U3" s="33" t="s">
        <v>21</v>
      </c>
    </row>
    <row r="4" spans="1:21" ht="15.95" customHeight="1">
      <c r="A4" s="84" t="s">
        <v>28</v>
      </c>
      <c r="B4" s="84"/>
      <c r="C4" s="84"/>
      <c r="D4" s="84"/>
      <c r="E4" s="84"/>
      <c r="F4" s="85" t="s">
        <v>234</v>
      </c>
      <c r="G4" s="85"/>
      <c r="H4" s="85"/>
      <c r="I4" s="85"/>
      <c r="J4" s="85"/>
      <c r="K4" s="85"/>
      <c r="L4" s="85"/>
      <c r="M4" s="85"/>
      <c r="N4" s="85"/>
      <c r="O4" s="85"/>
      <c r="P4" s="85"/>
      <c r="Q4" s="85"/>
      <c r="R4" s="84" t="s">
        <v>17</v>
      </c>
      <c r="S4" s="86" t="s">
        <v>17</v>
      </c>
      <c r="T4" s="87" t="s">
        <v>17</v>
      </c>
      <c r="U4" s="90" t="s">
        <v>17</v>
      </c>
    </row>
    <row r="5" spans="1:21" ht="12.6" customHeight="1">
      <c r="A5" s="84"/>
      <c r="B5" s="84"/>
      <c r="C5" s="84"/>
      <c r="D5" s="84"/>
      <c r="E5" s="84"/>
      <c r="F5" s="89" t="s">
        <v>235</v>
      </c>
      <c r="G5" s="89"/>
      <c r="H5" s="89"/>
      <c r="I5" s="89"/>
      <c r="J5" s="89"/>
      <c r="K5" s="89"/>
      <c r="L5" s="89"/>
      <c r="M5" s="89"/>
      <c r="N5" s="89"/>
      <c r="O5" s="89"/>
      <c r="P5" s="89"/>
      <c r="Q5" s="89"/>
      <c r="R5" s="84"/>
      <c r="S5" s="86"/>
      <c r="T5" s="87"/>
      <c r="U5" s="90"/>
    </row>
    <row r="6" spans="1:21" ht="24.4" customHeight="1">
      <c r="A6" s="78" t="s">
        <v>30</v>
      </c>
      <c r="B6" s="78"/>
      <c r="C6" s="78"/>
      <c r="D6" s="78"/>
      <c r="E6" s="78"/>
      <c r="F6" s="79" t="s">
        <v>236</v>
      </c>
      <c r="G6" s="79"/>
      <c r="H6" s="79"/>
      <c r="I6" s="79"/>
      <c r="J6" s="79"/>
      <c r="K6" s="79"/>
      <c r="L6" s="79"/>
      <c r="M6" s="79"/>
      <c r="N6" s="79"/>
      <c r="O6" s="79"/>
      <c r="P6" s="79"/>
      <c r="Q6" s="79"/>
      <c r="R6" s="78">
        <v>3</v>
      </c>
      <c r="S6" s="80" t="s">
        <v>237</v>
      </c>
      <c r="T6" s="81">
        <v>0</v>
      </c>
      <c r="U6" s="82">
        <f>R6*T6</f>
        <v>0</v>
      </c>
    </row>
    <row r="7" spans="1:21" ht="12.6" customHeight="1">
      <c r="A7" s="78"/>
      <c r="B7" s="78"/>
      <c r="C7" s="78"/>
      <c r="D7" s="78"/>
      <c r="E7" s="78"/>
      <c r="F7" s="83" t="s">
        <v>235</v>
      </c>
      <c r="G7" s="83"/>
      <c r="H7" s="83"/>
      <c r="I7" s="83"/>
      <c r="J7" s="83"/>
      <c r="K7" s="83"/>
      <c r="L7" s="83"/>
      <c r="M7" s="83"/>
      <c r="N7" s="83"/>
      <c r="O7" s="83"/>
      <c r="P7" s="83"/>
      <c r="Q7" s="83"/>
      <c r="R7" s="78"/>
      <c r="S7" s="80"/>
      <c r="T7" s="81"/>
      <c r="U7" s="82"/>
    </row>
    <row r="8" spans="1:21" ht="24.4" customHeight="1">
      <c r="A8" s="78" t="s">
        <v>33</v>
      </c>
      <c r="B8" s="78"/>
      <c r="C8" s="78"/>
      <c r="D8" s="78"/>
      <c r="E8" s="78"/>
      <c r="F8" s="79" t="s">
        <v>238</v>
      </c>
      <c r="G8" s="79"/>
      <c r="H8" s="79"/>
      <c r="I8" s="79"/>
      <c r="J8" s="79"/>
      <c r="K8" s="79"/>
      <c r="L8" s="79"/>
      <c r="M8" s="79"/>
      <c r="N8" s="79"/>
      <c r="O8" s="79"/>
      <c r="P8" s="79"/>
      <c r="Q8" s="79"/>
      <c r="R8" s="78">
        <v>1</v>
      </c>
      <c r="S8" s="80" t="s">
        <v>237</v>
      </c>
      <c r="T8" s="81">
        <v>0</v>
      </c>
      <c r="U8" s="82">
        <f t="shared" ref="U8" si="0">R8*T8</f>
        <v>0</v>
      </c>
    </row>
    <row r="9" spans="1:21" ht="12.6" customHeight="1">
      <c r="A9" s="78"/>
      <c r="B9" s="78"/>
      <c r="C9" s="78"/>
      <c r="D9" s="78"/>
      <c r="E9" s="78"/>
      <c r="F9" s="83" t="s">
        <v>235</v>
      </c>
      <c r="G9" s="83"/>
      <c r="H9" s="83"/>
      <c r="I9" s="83"/>
      <c r="J9" s="83"/>
      <c r="K9" s="83"/>
      <c r="L9" s="83"/>
      <c r="M9" s="83"/>
      <c r="N9" s="83"/>
      <c r="O9" s="83"/>
      <c r="P9" s="83"/>
      <c r="Q9" s="83"/>
      <c r="R9" s="78"/>
      <c r="S9" s="80"/>
      <c r="T9" s="81"/>
      <c r="U9" s="82"/>
    </row>
    <row r="10" spans="1:21" ht="42.75" customHeight="1">
      <c r="A10" s="78" t="s">
        <v>36</v>
      </c>
      <c r="B10" s="78"/>
      <c r="C10" s="78"/>
      <c r="D10" s="78"/>
      <c r="E10" s="78"/>
      <c r="F10" s="79" t="s">
        <v>239</v>
      </c>
      <c r="G10" s="79"/>
      <c r="H10" s="79"/>
      <c r="I10" s="79"/>
      <c r="J10" s="79"/>
      <c r="K10" s="79"/>
      <c r="L10" s="79"/>
      <c r="M10" s="79"/>
      <c r="N10" s="79"/>
      <c r="O10" s="79"/>
      <c r="P10" s="79"/>
      <c r="Q10" s="79"/>
      <c r="R10" s="78">
        <v>75</v>
      </c>
      <c r="S10" s="80" t="s">
        <v>35</v>
      </c>
      <c r="T10" s="81">
        <v>0</v>
      </c>
      <c r="U10" s="82">
        <f t="shared" ref="U10" si="1">R10*T10</f>
        <v>0</v>
      </c>
    </row>
    <row r="11" spans="1:21" ht="12.6" customHeight="1">
      <c r="A11" s="78"/>
      <c r="B11" s="78"/>
      <c r="C11" s="78"/>
      <c r="D11" s="78"/>
      <c r="E11" s="78"/>
      <c r="F11" s="83" t="s">
        <v>235</v>
      </c>
      <c r="G11" s="83"/>
      <c r="H11" s="83"/>
      <c r="I11" s="83"/>
      <c r="J11" s="83"/>
      <c r="K11" s="83"/>
      <c r="L11" s="83"/>
      <c r="M11" s="83"/>
      <c r="N11" s="83"/>
      <c r="O11" s="83"/>
      <c r="P11" s="83"/>
      <c r="Q11" s="83"/>
      <c r="R11" s="78"/>
      <c r="S11" s="80"/>
      <c r="T11" s="81"/>
      <c r="U11" s="82"/>
    </row>
    <row r="12" spans="1:21" ht="24.4" customHeight="1">
      <c r="A12" s="78" t="s">
        <v>38</v>
      </c>
      <c r="B12" s="78"/>
      <c r="C12" s="78"/>
      <c r="D12" s="78"/>
      <c r="E12" s="78"/>
      <c r="F12" s="79" t="s">
        <v>240</v>
      </c>
      <c r="G12" s="79"/>
      <c r="H12" s="79"/>
      <c r="I12" s="79"/>
      <c r="J12" s="79"/>
      <c r="K12" s="79"/>
      <c r="L12" s="79"/>
      <c r="M12" s="79"/>
      <c r="N12" s="79"/>
      <c r="O12" s="79"/>
      <c r="P12" s="79"/>
      <c r="Q12" s="79"/>
      <c r="R12" s="78">
        <v>189</v>
      </c>
      <c r="S12" s="80" t="s">
        <v>35</v>
      </c>
      <c r="T12" s="81">
        <v>0</v>
      </c>
      <c r="U12" s="82">
        <f t="shared" ref="U12" si="2">R12*T12</f>
        <v>0</v>
      </c>
    </row>
    <row r="13" spans="1:21" ht="12.6" customHeight="1">
      <c r="A13" s="78"/>
      <c r="B13" s="78"/>
      <c r="C13" s="78"/>
      <c r="D13" s="78"/>
      <c r="E13" s="78"/>
      <c r="F13" s="83" t="s">
        <v>235</v>
      </c>
      <c r="G13" s="83"/>
      <c r="H13" s="83"/>
      <c r="I13" s="83"/>
      <c r="J13" s="83"/>
      <c r="K13" s="83"/>
      <c r="L13" s="83"/>
      <c r="M13" s="83"/>
      <c r="N13" s="83"/>
      <c r="O13" s="83"/>
      <c r="P13" s="83"/>
      <c r="Q13" s="83"/>
      <c r="R13" s="78"/>
      <c r="S13" s="80"/>
      <c r="T13" s="81"/>
      <c r="U13" s="82"/>
    </row>
    <row r="14" spans="1:21" ht="15.95" customHeight="1">
      <c r="A14" s="78" t="s">
        <v>40</v>
      </c>
      <c r="B14" s="78"/>
      <c r="C14" s="78"/>
      <c r="D14" s="78"/>
      <c r="E14" s="78"/>
      <c r="F14" s="79" t="s">
        <v>241</v>
      </c>
      <c r="G14" s="79"/>
      <c r="H14" s="79"/>
      <c r="I14" s="79"/>
      <c r="J14" s="79"/>
      <c r="K14" s="79"/>
      <c r="L14" s="79"/>
      <c r="M14" s="79"/>
      <c r="N14" s="79"/>
      <c r="O14" s="79"/>
      <c r="P14" s="79"/>
      <c r="Q14" s="79"/>
      <c r="R14" s="78">
        <v>4</v>
      </c>
      <c r="S14" s="80" t="s">
        <v>32</v>
      </c>
      <c r="T14" s="81">
        <v>0</v>
      </c>
      <c r="U14" s="82">
        <f t="shared" ref="U14" si="3">R14*T14</f>
        <v>0</v>
      </c>
    </row>
    <row r="15" spans="1:21" ht="12.6" customHeight="1">
      <c r="A15" s="78"/>
      <c r="B15" s="78"/>
      <c r="C15" s="78"/>
      <c r="D15" s="78"/>
      <c r="E15" s="78"/>
      <c r="F15" s="83" t="s">
        <v>235</v>
      </c>
      <c r="G15" s="83"/>
      <c r="H15" s="83"/>
      <c r="I15" s="83"/>
      <c r="J15" s="83"/>
      <c r="K15" s="83"/>
      <c r="L15" s="83"/>
      <c r="M15" s="83"/>
      <c r="N15" s="83"/>
      <c r="O15" s="83"/>
      <c r="P15" s="83"/>
      <c r="Q15" s="83"/>
      <c r="R15" s="78"/>
      <c r="S15" s="80"/>
      <c r="T15" s="81"/>
      <c r="U15" s="82"/>
    </row>
    <row r="16" spans="1:21" ht="15.95" customHeight="1">
      <c r="A16" s="78" t="s">
        <v>42</v>
      </c>
      <c r="B16" s="78"/>
      <c r="C16" s="78"/>
      <c r="D16" s="78"/>
      <c r="E16" s="78"/>
      <c r="F16" s="79" t="s">
        <v>242</v>
      </c>
      <c r="G16" s="79"/>
      <c r="H16" s="79"/>
      <c r="I16" s="79"/>
      <c r="J16" s="79"/>
      <c r="K16" s="79"/>
      <c r="L16" s="79"/>
      <c r="M16" s="79"/>
      <c r="N16" s="79"/>
      <c r="O16" s="79"/>
      <c r="P16" s="79"/>
      <c r="Q16" s="79"/>
      <c r="R16" s="78">
        <v>262</v>
      </c>
      <c r="S16" s="80" t="s">
        <v>35</v>
      </c>
      <c r="T16" s="81">
        <v>0</v>
      </c>
      <c r="U16" s="82">
        <f t="shared" ref="U16" si="4">R16*T16</f>
        <v>0</v>
      </c>
    </row>
    <row r="17" spans="1:21" ht="12.6" customHeight="1">
      <c r="A17" s="78"/>
      <c r="B17" s="78"/>
      <c r="C17" s="78"/>
      <c r="D17" s="78"/>
      <c r="E17" s="78"/>
      <c r="F17" s="83" t="s">
        <v>235</v>
      </c>
      <c r="G17" s="83"/>
      <c r="H17" s="83"/>
      <c r="I17" s="83"/>
      <c r="J17" s="83"/>
      <c r="K17" s="83"/>
      <c r="L17" s="83"/>
      <c r="M17" s="83"/>
      <c r="N17" s="83"/>
      <c r="O17" s="83"/>
      <c r="P17" s="83"/>
      <c r="Q17" s="83"/>
      <c r="R17" s="78"/>
      <c r="S17" s="80"/>
      <c r="T17" s="81"/>
      <c r="U17" s="82"/>
    </row>
    <row r="18" spans="1:21" ht="15.95" customHeight="1">
      <c r="A18" s="78" t="s">
        <v>44</v>
      </c>
      <c r="B18" s="78"/>
      <c r="C18" s="78"/>
      <c r="D18" s="78"/>
      <c r="E18" s="78"/>
      <c r="F18" s="79" t="s">
        <v>243</v>
      </c>
      <c r="G18" s="79"/>
      <c r="H18" s="79"/>
      <c r="I18" s="79"/>
      <c r="J18" s="79"/>
      <c r="K18" s="79"/>
      <c r="L18" s="79"/>
      <c r="M18" s="79"/>
      <c r="N18" s="79"/>
      <c r="O18" s="79"/>
      <c r="P18" s="79"/>
      <c r="Q18" s="79"/>
      <c r="R18" s="78">
        <v>262</v>
      </c>
      <c r="S18" s="80" t="s">
        <v>35</v>
      </c>
      <c r="T18" s="81">
        <v>0</v>
      </c>
      <c r="U18" s="82">
        <f t="shared" ref="U18" si="5">R18*T18</f>
        <v>0</v>
      </c>
    </row>
    <row r="19" spans="1:21" ht="12.6" customHeight="1">
      <c r="A19" s="78"/>
      <c r="B19" s="78"/>
      <c r="C19" s="78"/>
      <c r="D19" s="78"/>
      <c r="E19" s="78"/>
      <c r="F19" s="83" t="s">
        <v>235</v>
      </c>
      <c r="G19" s="83"/>
      <c r="H19" s="83"/>
      <c r="I19" s="83"/>
      <c r="J19" s="83"/>
      <c r="K19" s="83"/>
      <c r="L19" s="83"/>
      <c r="M19" s="83"/>
      <c r="N19" s="83"/>
      <c r="O19" s="83"/>
      <c r="P19" s="83"/>
      <c r="Q19" s="83"/>
      <c r="R19" s="78"/>
      <c r="S19" s="80"/>
      <c r="T19" s="81"/>
      <c r="U19" s="82"/>
    </row>
    <row r="20" spans="1:21" ht="24.4" customHeight="1">
      <c r="A20" s="78" t="s">
        <v>46</v>
      </c>
      <c r="B20" s="78"/>
      <c r="C20" s="78"/>
      <c r="D20" s="78"/>
      <c r="E20" s="78"/>
      <c r="F20" s="79" t="s">
        <v>244</v>
      </c>
      <c r="G20" s="79"/>
      <c r="H20" s="79"/>
      <c r="I20" s="79"/>
      <c r="J20" s="79"/>
      <c r="K20" s="79"/>
      <c r="L20" s="79"/>
      <c r="M20" s="79"/>
      <c r="N20" s="79"/>
      <c r="O20" s="79"/>
      <c r="P20" s="79"/>
      <c r="Q20" s="79"/>
      <c r="R20" s="78">
        <v>6</v>
      </c>
      <c r="S20" s="80" t="s">
        <v>56</v>
      </c>
      <c r="T20" s="81">
        <v>0</v>
      </c>
      <c r="U20" s="82">
        <f t="shared" ref="U20" si="6">R20*T20</f>
        <v>0</v>
      </c>
    </row>
    <row r="21" spans="1:21" ht="12.6" customHeight="1">
      <c r="A21" s="78"/>
      <c r="B21" s="78"/>
      <c r="C21" s="78"/>
      <c r="D21" s="78"/>
      <c r="E21" s="78"/>
      <c r="F21" s="83" t="s">
        <v>235</v>
      </c>
      <c r="G21" s="83"/>
      <c r="H21" s="83"/>
      <c r="I21" s="83"/>
      <c r="J21" s="83"/>
      <c r="K21" s="83"/>
      <c r="L21" s="83"/>
      <c r="M21" s="83"/>
      <c r="N21" s="83"/>
      <c r="O21" s="83"/>
      <c r="P21" s="83"/>
      <c r="Q21" s="83"/>
      <c r="R21" s="78"/>
      <c r="S21" s="80"/>
      <c r="T21" s="81"/>
      <c r="U21" s="82"/>
    </row>
    <row r="22" spans="1:21" ht="24.4" customHeight="1">
      <c r="A22" s="78" t="s">
        <v>48</v>
      </c>
      <c r="B22" s="78"/>
      <c r="C22" s="78"/>
      <c r="D22" s="78"/>
      <c r="E22" s="78"/>
      <c r="F22" s="79" t="s">
        <v>67</v>
      </c>
      <c r="G22" s="79"/>
      <c r="H22" s="79"/>
      <c r="I22" s="79"/>
      <c r="J22" s="79"/>
      <c r="K22" s="79"/>
      <c r="L22" s="79"/>
      <c r="M22" s="79"/>
      <c r="N22" s="79"/>
      <c r="O22" s="79"/>
      <c r="P22" s="79"/>
      <c r="Q22" s="79"/>
      <c r="R22" s="78">
        <v>21.12</v>
      </c>
      <c r="S22" s="80" t="s">
        <v>68</v>
      </c>
      <c r="T22" s="81">
        <v>0</v>
      </c>
      <c r="U22" s="82">
        <f t="shared" ref="U22" si="7">R22*T22</f>
        <v>0</v>
      </c>
    </row>
    <row r="23" spans="1:21" ht="13.5" customHeight="1">
      <c r="A23" s="78"/>
      <c r="B23" s="78"/>
      <c r="C23" s="78"/>
      <c r="D23" s="78"/>
      <c r="E23" s="78"/>
      <c r="F23" s="83" t="s">
        <v>235</v>
      </c>
      <c r="G23" s="83"/>
      <c r="H23" s="83"/>
      <c r="I23" s="83"/>
      <c r="J23" s="83"/>
      <c r="K23" s="83"/>
      <c r="L23" s="83"/>
      <c r="M23" s="83"/>
      <c r="N23" s="83"/>
      <c r="O23" s="83"/>
      <c r="P23" s="83"/>
      <c r="Q23" s="83"/>
      <c r="R23" s="78"/>
      <c r="S23" s="80"/>
      <c r="T23" s="81"/>
      <c r="U23" s="82"/>
    </row>
    <row r="24" spans="1:21" ht="14.25" customHeight="1">
      <c r="A24" s="75" t="s">
        <v>500</v>
      </c>
      <c r="B24" s="76"/>
      <c r="C24" s="76"/>
      <c r="D24" s="76"/>
      <c r="E24" s="76"/>
      <c r="F24" s="76"/>
      <c r="G24" s="76"/>
      <c r="H24" s="76"/>
      <c r="I24" s="76"/>
      <c r="J24" s="76"/>
      <c r="K24" s="76"/>
      <c r="L24" s="76"/>
      <c r="M24" s="76"/>
      <c r="N24" s="76"/>
      <c r="O24" s="76"/>
      <c r="P24" s="76"/>
      <c r="Q24" s="76"/>
      <c r="R24" s="76"/>
      <c r="S24" s="76"/>
      <c r="T24" s="76"/>
      <c r="U24" s="38">
        <f>SUM(U6:U22)</f>
        <v>0</v>
      </c>
    </row>
  </sheetData>
  <mergeCells count="75">
    <mergeCell ref="A3:E3"/>
    <mergeCell ref="F3:Q3"/>
    <mergeCell ref="F1:U1"/>
    <mergeCell ref="I2:T2"/>
    <mergeCell ref="U6:U7"/>
    <mergeCell ref="F7:Q7"/>
    <mergeCell ref="A4:E5"/>
    <mergeCell ref="F4:Q4"/>
    <mergeCell ref="R4:R5"/>
    <mergeCell ref="S4:S5"/>
    <mergeCell ref="T4:T5"/>
    <mergeCell ref="U4:U5"/>
    <mergeCell ref="F5:Q5"/>
    <mergeCell ref="A6:E7"/>
    <mergeCell ref="F6:Q6"/>
    <mergeCell ref="R6:R7"/>
    <mergeCell ref="S6:S7"/>
    <mergeCell ref="T6:T7"/>
    <mergeCell ref="U10:U11"/>
    <mergeCell ref="F11:Q11"/>
    <mergeCell ref="A8:E9"/>
    <mergeCell ref="F8:Q8"/>
    <mergeCell ref="R8:R9"/>
    <mergeCell ref="S8:S9"/>
    <mergeCell ref="T8:T9"/>
    <mergeCell ref="U8:U9"/>
    <mergeCell ref="F9:Q9"/>
    <mergeCell ref="A10:E11"/>
    <mergeCell ref="F10:Q10"/>
    <mergeCell ref="R10:R11"/>
    <mergeCell ref="S10:S11"/>
    <mergeCell ref="T10:T11"/>
    <mergeCell ref="U14:U15"/>
    <mergeCell ref="F15:Q15"/>
    <mergeCell ref="A12:E13"/>
    <mergeCell ref="F12:Q12"/>
    <mergeCell ref="R12:R13"/>
    <mergeCell ref="S12:S13"/>
    <mergeCell ref="T12:T13"/>
    <mergeCell ref="U12:U13"/>
    <mergeCell ref="F13:Q13"/>
    <mergeCell ref="A14:E15"/>
    <mergeCell ref="F14:Q14"/>
    <mergeCell ref="R14:R15"/>
    <mergeCell ref="S14:S15"/>
    <mergeCell ref="T14:T15"/>
    <mergeCell ref="U18:U19"/>
    <mergeCell ref="F19:Q19"/>
    <mergeCell ref="A16:E17"/>
    <mergeCell ref="F16:Q16"/>
    <mergeCell ref="R16:R17"/>
    <mergeCell ref="S16:S17"/>
    <mergeCell ref="T16:T17"/>
    <mergeCell ref="U16:U17"/>
    <mergeCell ref="F17:Q17"/>
    <mergeCell ref="A18:E19"/>
    <mergeCell ref="F18:Q18"/>
    <mergeCell ref="R18:R19"/>
    <mergeCell ref="S18:S19"/>
    <mergeCell ref="T18:T19"/>
    <mergeCell ref="U22:U23"/>
    <mergeCell ref="F23:Q23"/>
    <mergeCell ref="A20:E21"/>
    <mergeCell ref="F20:Q20"/>
    <mergeCell ref="R20:R21"/>
    <mergeCell ref="S20:S21"/>
    <mergeCell ref="T20:T21"/>
    <mergeCell ref="U20:U21"/>
    <mergeCell ref="F21:Q21"/>
    <mergeCell ref="A24:T24"/>
    <mergeCell ref="A22:E23"/>
    <mergeCell ref="F22:Q22"/>
    <mergeCell ref="R22:R23"/>
    <mergeCell ref="S22:S23"/>
    <mergeCell ref="T22:T23"/>
  </mergeCells>
  <pageMargins left="0.7" right="0.7" top="0.75" bottom="0.75" header="0.3" footer="0.3"/>
  <pageSetup paperSize="9" scale="87" fitToHeight="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D2A6CA-BE13-4981-ADB9-E67D90EA1FD4}">
  <sheetPr>
    <pageSetUpPr fitToPage="1"/>
  </sheetPr>
  <dimension ref="A1:U67"/>
  <sheetViews>
    <sheetView showGridLines="0" topLeftCell="A45" workbookViewId="0">
      <selection activeCell="U68" sqref="U68"/>
    </sheetView>
  </sheetViews>
  <sheetFormatPr defaultColWidth="9.140625" defaultRowHeight="12.75"/>
  <cols>
    <col min="1" max="1" width="2.28515625" style="29" customWidth="1"/>
    <col min="2" max="2" width="0.42578125" style="29" customWidth="1"/>
    <col min="3" max="3" width="0.85546875" style="29" customWidth="1"/>
    <col min="4" max="4" width="1.42578125" style="29" customWidth="1"/>
    <col min="5" max="5" width="1.28515625" style="29" customWidth="1"/>
    <col min="6" max="6" width="4.42578125" style="29" customWidth="1"/>
    <col min="7" max="7" width="2.28515625" style="29" customWidth="1"/>
    <col min="8" max="8" width="1.85546875" style="29" customWidth="1"/>
    <col min="9" max="9" width="5" style="29" customWidth="1"/>
    <col min="10" max="10" width="1.7109375" style="29" customWidth="1"/>
    <col min="11" max="11" width="0.42578125" style="29" customWidth="1"/>
    <col min="12" max="12" width="0.5703125" style="29" customWidth="1"/>
    <col min="13" max="13" width="23.5703125" style="29" customWidth="1"/>
    <col min="14" max="14" width="0.5703125" style="29" customWidth="1"/>
    <col min="15" max="15" width="0.85546875" style="29" customWidth="1"/>
    <col min="16" max="16" width="0.5703125" style="29" customWidth="1"/>
    <col min="17" max="17" width="18" style="29" customWidth="1"/>
    <col min="18" max="18" width="9.7109375" style="29" customWidth="1"/>
    <col min="19" max="19" width="5.7109375" style="29" customWidth="1"/>
    <col min="20" max="20" width="11" style="31" customWidth="1"/>
    <col min="21" max="21" width="12.140625" style="31" customWidth="1"/>
    <col min="22" max="16384" width="9.140625" style="29"/>
  </cols>
  <sheetData>
    <row r="1" spans="1:21" ht="25.7" customHeight="1">
      <c r="F1" s="73" t="s">
        <v>18</v>
      </c>
      <c r="G1" s="73"/>
      <c r="H1" s="73"/>
      <c r="I1" s="73"/>
      <c r="J1" s="73"/>
      <c r="K1" s="73"/>
      <c r="L1" s="73"/>
      <c r="M1" s="73"/>
      <c r="N1" s="73"/>
      <c r="O1" s="73"/>
      <c r="P1" s="73"/>
      <c r="Q1" s="73"/>
      <c r="R1" s="73"/>
      <c r="S1" s="73"/>
      <c r="T1" s="73"/>
      <c r="U1" s="73"/>
    </row>
    <row r="2" spans="1:21" ht="38.450000000000003" customHeight="1">
      <c r="I2" s="91" t="s">
        <v>274</v>
      </c>
      <c r="J2" s="91"/>
      <c r="K2" s="91"/>
      <c r="L2" s="91"/>
      <c r="M2" s="91"/>
      <c r="N2" s="91"/>
      <c r="O2" s="91"/>
      <c r="P2" s="91"/>
      <c r="Q2" s="91"/>
      <c r="R2" s="91"/>
      <c r="S2" s="91"/>
      <c r="T2" s="91"/>
    </row>
    <row r="3" spans="1:21" ht="14.25" customHeight="1">
      <c r="A3" s="92" t="s">
        <v>20</v>
      </c>
      <c r="B3" s="92"/>
      <c r="C3" s="92"/>
      <c r="D3" s="92"/>
      <c r="E3" s="92"/>
      <c r="F3" s="92" t="s">
        <v>24</v>
      </c>
      <c r="G3" s="92"/>
      <c r="H3" s="92"/>
      <c r="I3" s="92"/>
      <c r="J3" s="92"/>
      <c r="K3" s="92"/>
      <c r="L3" s="92"/>
      <c r="M3" s="92"/>
      <c r="N3" s="92"/>
      <c r="O3" s="92"/>
      <c r="P3" s="92"/>
      <c r="Q3" s="92"/>
      <c r="R3" s="32" t="s">
        <v>25</v>
      </c>
      <c r="S3" s="32" t="s">
        <v>26</v>
      </c>
      <c r="T3" s="33" t="s">
        <v>27</v>
      </c>
      <c r="U3" s="33" t="s">
        <v>21</v>
      </c>
    </row>
    <row r="4" spans="1:21" ht="15.95" customHeight="1">
      <c r="A4" s="84" t="s">
        <v>28</v>
      </c>
      <c r="B4" s="84"/>
      <c r="C4" s="84"/>
      <c r="D4" s="84"/>
      <c r="E4" s="84"/>
      <c r="F4" s="85" t="s">
        <v>275</v>
      </c>
      <c r="G4" s="85"/>
      <c r="H4" s="85"/>
      <c r="I4" s="85"/>
      <c r="J4" s="85"/>
      <c r="K4" s="85"/>
      <c r="L4" s="85"/>
      <c r="M4" s="85"/>
      <c r="N4" s="85"/>
      <c r="O4" s="85"/>
      <c r="P4" s="85"/>
      <c r="Q4" s="85"/>
      <c r="R4" s="84" t="s">
        <v>17</v>
      </c>
      <c r="S4" s="86" t="s">
        <v>17</v>
      </c>
      <c r="T4" s="87" t="s">
        <v>17</v>
      </c>
      <c r="U4" s="90" t="s">
        <v>17</v>
      </c>
    </row>
    <row r="5" spans="1:21" ht="12.6" customHeight="1">
      <c r="A5" s="84"/>
      <c r="B5" s="84"/>
      <c r="C5" s="84"/>
      <c r="D5" s="84"/>
      <c r="E5" s="84"/>
      <c r="F5" s="89" t="s">
        <v>276</v>
      </c>
      <c r="G5" s="89"/>
      <c r="H5" s="89"/>
      <c r="I5" s="89"/>
      <c r="J5" s="89"/>
      <c r="K5" s="89"/>
      <c r="L5" s="89"/>
      <c r="M5" s="89"/>
      <c r="N5" s="89"/>
      <c r="O5" s="89"/>
      <c r="P5" s="89"/>
      <c r="Q5" s="89"/>
      <c r="R5" s="84"/>
      <c r="S5" s="86"/>
      <c r="T5" s="87"/>
      <c r="U5" s="90"/>
    </row>
    <row r="6" spans="1:21" ht="15.95" customHeight="1">
      <c r="A6" s="84" t="s">
        <v>80</v>
      </c>
      <c r="B6" s="84"/>
      <c r="C6" s="84"/>
      <c r="D6" s="84"/>
      <c r="E6" s="84"/>
      <c r="F6" s="85" t="s">
        <v>75</v>
      </c>
      <c r="G6" s="85"/>
      <c r="H6" s="85"/>
      <c r="I6" s="85"/>
      <c r="J6" s="85"/>
      <c r="K6" s="85"/>
      <c r="L6" s="85"/>
      <c r="M6" s="85"/>
      <c r="N6" s="85"/>
      <c r="O6" s="85"/>
      <c r="P6" s="85"/>
      <c r="Q6" s="85"/>
      <c r="R6" s="84" t="s">
        <v>17</v>
      </c>
      <c r="S6" s="86" t="s">
        <v>17</v>
      </c>
      <c r="T6" s="87" t="s">
        <v>17</v>
      </c>
      <c r="U6" s="90" t="s">
        <v>17</v>
      </c>
    </row>
    <row r="7" spans="1:21" ht="12.6" customHeight="1">
      <c r="A7" s="84"/>
      <c r="B7" s="84"/>
      <c r="C7" s="84"/>
      <c r="D7" s="84"/>
      <c r="E7" s="84"/>
      <c r="F7" s="89" t="s">
        <v>276</v>
      </c>
      <c r="G7" s="89"/>
      <c r="H7" s="89"/>
      <c r="I7" s="89"/>
      <c r="J7" s="89"/>
      <c r="K7" s="89"/>
      <c r="L7" s="89"/>
      <c r="M7" s="89"/>
      <c r="N7" s="89"/>
      <c r="O7" s="89"/>
      <c r="P7" s="89"/>
      <c r="Q7" s="89"/>
      <c r="R7" s="84"/>
      <c r="S7" s="86"/>
      <c r="T7" s="87"/>
      <c r="U7" s="90"/>
    </row>
    <row r="8" spans="1:21" ht="15.95" customHeight="1">
      <c r="A8" s="78" t="s">
        <v>30</v>
      </c>
      <c r="B8" s="78"/>
      <c r="C8" s="78"/>
      <c r="D8" s="78"/>
      <c r="E8" s="78"/>
      <c r="F8" s="79" t="s">
        <v>81</v>
      </c>
      <c r="G8" s="79"/>
      <c r="H8" s="79"/>
      <c r="I8" s="79"/>
      <c r="J8" s="79"/>
      <c r="K8" s="79"/>
      <c r="L8" s="79"/>
      <c r="M8" s="79"/>
      <c r="N8" s="79"/>
      <c r="O8" s="79"/>
      <c r="P8" s="79"/>
      <c r="Q8" s="79"/>
      <c r="R8" s="78">
        <v>3.2000000000000001E-2</v>
      </c>
      <c r="S8" s="80" t="s">
        <v>82</v>
      </c>
      <c r="T8" s="81">
        <v>0</v>
      </c>
      <c r="U8" s="82">
        <f>R8*T8</f>
        <v>0</v>
      </c>
    </row>
    <row r="9" spans="1:21" ht="12.6" customHeight="1">
      <c r="A9" s="78"/>
      <c r="B9" s="78"/>
      <c r="C9" s="78"/>
      <c r="D9" s="78"/>
      <c r="E9" s="78"/>
      <c r="F9" s="83" t="s">
        <v>276</v>
      </c>
      <c r="G9" s="83"/>
      <c r="H9" s="83"/>
      <c r="I9" s="83"/>
      <c r="J9" s="83"/>
      <c r="K9" s="83"/>
      <c r="L9" s="83"/>
      <c r="M9" s="83"/>
      <c r="N9" s="83"/>
      <c r="O9" s="83"/>
      <c r="P9" s="83"/>
      <c r="Q9" s="83"/>
      <c r="R9" s="78"/>
      <c r="S9" s="80"/>
      <c r="T9" s="81"/>
      <c r="U9" s="82"/>
    </row>
    <row r="10" spans="1:21" ht="43.5" customHeight="1">
      <c r="A10" s="78" t="s">
        <v>33</v>
      </c>
      <c r="B10" s="78"/>
      <c r="C10" s="78"/>
      <c r="D10" s="78"/>
      <c r="E10" s="78"/>
      <c r="F10" s="79" t="s">
        <v>277</v>
      </c>
      <c r="G10" s="79"/>
      <c r="H10" s="79"/>
      <c r="I10" s="79"/>
      <c r="J10" s="79"/>
      <c r="K10" s="79"/>
      <c r="L10" s="79"/>
      <c r="M10" s="79"/>
      <c r="N10" s="79"/>
      <c r="O10" s="79"/>
      <c r="P10" s="79"/>
      <c r="Q10" s="79"/>
      <c r="R10" s="78">
        <v>42.335999999999999</v>
      </c>
      <c r="S10" s="80" t="s">
        <v>68</v>
      </c>
      <c r="T10" s="81">
        <v>0</v>
      </c>
      <c r="U10" s="82">
        <f t="shared" ref="U10" si="0">R10*T10</f>
        <v>0</v>
      </c>
    </row>
    <row r="11" spans="1:21" ht="12.6" customHeight="1">
      <c r="A11" s="78"/>
      <c r="B11" s="78"/>
      <c r="C11" s="78"/>
      <c r="D11" s="78"/>
      <c r="E11" s="78"/>
      <c r="F11" s="83" t="s">
        <v>276</v>
      </c>
      <c r="G11" s="83"/>
      <c r="H11" s="83"/>
      <c r="I11" s="83"/>
      <c r="J11" s="83"/>
      <c r="K11" s="83"/>
      <c r="L11" s="83"/>
      <c r="M11" s="83"/>
      <c r="N11" s="83"/>
      <c r="O11" s="83"/>
      <c r="P11" s="83"/>
      <c r="Q11" s="83"/>
      <c r="R11" s="78"/>
      <c r="S11" s="80"/>
      <c r="T11" s="81"/>
      <c r="U11" s="82"/>
    </row>
    <row r="12" spans="1:21" ht="24.4" customHeight="1">
      <c r="A12" s="78" t="s">
        <v>36</v>
      </c>
      <c r="B12" s="78"/>
      <c r="C12" s="78"/>
      <c r="D12" s="78"/>
      <c r="E12" s="78"/>
      <c r="F12" s="79" t="s">
        <v>84</v>
      </c>
      <c r="G12" s="79"/>
      <c r="H12" s="79"/>
      <c r="I12" s="79"/>
      <c r="J12" s="79"/>
      <c r="K12" s="79"/>
      <c r="L12" s="79"/>
      <c r="M12" s="79"/>
      <c r="N12" s="79"/>
      <c r="O12" s="79"/>
      <c r="P12" s="79"/>
      <c r="Q12" s="79"/>
      <c r="R12" s="78">
        <v>10.584</v>
      </c>
      <c r="S12" s="80" t="s">
        <v>68</v>
      </c>
      <c r="T12" s="81">
        <v>0</v>
      </c>
      <c r="U12" s="82">
        <f t="shared" ref="U12" si="1">R12*T12</f>
        <v>0</v>
      </c>
    </row>
    <row r="13" spans="1:21" ht="12.6" customHeight="1">
      <c r="A13" s="78"/>
      <c r="B13" s="78"/>
      <c r="C13" s="78"/>
      <c r="D13" s="78"/>
      <c r="E13" s="78"/>
      <c r="F13" s="83" t="s">
        <v>276</v>
      </c>
      <c r="G13" s="83"/>
      <c r="H13" s="83"/>
      <c r="I13" s="83"/>
      <c r="J13" s="83"/>
      <c r="K13" s="83"/>
      <c r="L13" s="83"/>
      <c r="M13" s="83"/>
      <c r="N13" s="83"/>
      <c r="O13" s="83"/>
      <c r="P13" s="83"/>
      <c r="Q13" s="83"/>
      <c r="R13" s="78"/>
      <c r="S13" s="80"/>
      <c r="T13" s="81"/>
      <c r="U13" s="82"/>
    </row>
    <row r="14" spans="1:21" ht="24.4" customHeight="1">
      <c r="A14" s="78" t="s">
        <v>38</v>
      </c>
      <c r="B14" s="78"/>
      <c r="C14" s="78"/>
      <c r="D14" s="78"/>
      <c r="E14" s="78"/>
      <c r="F14" s="79" t="s">
        <v>278</v>
      </c>
      <c r="G14" s="79"/>
      <c r="H14" s="79"/>
      <c r="I14" s="79"/>
      <c r="J14" s="79"/>
      <c r="K14" s="79"/>
      <c r="L14" s="79"/>
      <c r="M14" s="79"/>
      <c r="N14" s="79"/>
      <c r="O14" s="79"/>
      <c r="P14" s="79"/>
      <c r="Q14" s="79"/>
      <c r="R14" s="78">
        <v>9.3849999999999998</v>
      </c>
      <c r="S14" s="80" t="s">
        <v>68</v>
      </c>
      <c r="T14" s="81">
        <v>0</v>
      </c>
      <c r="U14" s="82">
        <f t="shared" ref="U14" si="2">R14*T14</f>
        <v>0</v>
      </c>
    </row>
    <row r="15" spans="1:21" ht="12.6" customHeight="1">
      <c r="A15" s="78"/>
      <c r="B15" s="78"/>
      <c r="C15" s="78"/>
      <c r="D15" s="78"/>
      <c r="E15" s="78"/>
      <c r="F15" s="83" t="s">
        <v>276</v>
      </c>
      <c r="G15" s="83"/>
      <c r="H15" s="83"/>
      <c r="I15" s="83"/>
      <c r="J15" s="83"/>
      <c r="K15" s="83"/>
      <c r="L15" s="83"/>
      <c r="M15" s="83"/>
      <c r="N15" s="83"/>
      <c r="O15" s="83"/>
      <c r="P15" s="83"/>
      <c r="Q15" s="83"/>
      <c r="R15" s="78"/>
      <c r="S15" s="80"/>
      <c r="T15" s="81"/>
      <c r="U15" s="82"/>
    </row>
    <row r="16" spans="1:21" ht="24.4" customHeight="1">
      <c r="A16" s="78" t="s">
        <v>40</v>
      </c>
      <c r="B16" s="78"/>
      <c r="C16" s="78"/>
      <c r="D16" s="78"/>
      <c r="E16" s="78"/>
      <c r="F16" s="79" t="s">
        <v>86</v>
      </c>
      <c r="G16" s="79"/>
      <c r="H16" s="79"/>
      <c r="I16" s="79"/>
      <c r="J16" s="79"/>
      <c r="K16" s="79"/>
      <c r="L16" s="79"/>
      <c r="M16" s="79"/>
      <c r="N16" s="79"/>
      <c r="O16" s="79"/>
      <c r="P16" s="79"/>
      <c r="Q16" s="79"/>
      <c r="R16" s="78">
        <v>108.78</v>
      </c>
      <c r="S16" s="80" t="s">
        <v>87</v>
      </c>
      <c r="T16" s="81">
        <v>0</v>
      </c>
      <c r="U16" s="82">
        <f t="shared" ref="U16" si="3">R16*T16</f>
        <v>0</v>
      </c>
    </row>
    <row r="17" spans="1:21" ht="12.6" customHeight="1">
      <c r="A17" s="78"/>
      <c r="B17" s="78"/>
      <c r="C17" s="78"/>
      <c r="D17" s="78"/>
      <c r="E17" s="78"/>
      <c r="F17" s="83" t="s">
        <v>276</v>
      </c>
      <c r="G17" s="83"/>
      <c r="H17" s="83"/>
      <c r="I17" s="83"/>
      <c r="J17" s="83"/>
      <c r="K17" s="83"/>
      <c r="L17" s="83"/>
      <c r="M17" s="83"/>
      <c r="N17" s="83"/>
      <c r="O17" s="83"/>
      <c r="P17" s="83"/>
      <c r="Q17" s="83"/>
      <c r="R17" s="78"/>
      <c r="S17" s="80"/>
      <c r="T17" s="81"/>
      <c r="U17" s="82"/>
    </row>
    <row r="18" spans="1:21" ht="15.95" customHeight="1">
      <c r="A18" s="78" t="s">
        <v>42</v>
      </c>
      <c r="B18" s="78"/>
      <c r="C18" s="78"/>
      <c r="D18" s="78"/>
      <c r="E18" s="78"/>
      <c r="F18" s="79" t="s">
        <v>88</v>
      </c>
      <c r="G18" s="79"/>
      <c r="H18" s="79"/>
      <c r="I18" s="79"/>
      <c r="J18" s="79"/>
      <c r="K18" s="79"/>
      <c r="L18" s="79"/>
      <c r="M18" s="79"/>
      <c r="N18" s="79"/>
      <c r="O18" s="79"/>
      <c r="P18" s="79"/>
      <c r="Q18" s="79"/>
      <c r="R18" s="78">
        <v>2</v>
      </c>
      <c r="S18" s="80" t="s">
        <v>89</v>
      </c>
      <c r="T18" s="81">
        <v>0</v>
      </c>
      <c r="U18" s="82">
        <f t="shared" ref="U18" si="4">R18*T18</f>
        <v>0</v>
      </c>
    </row>
    <row r="19" spans="1:21" ht="12.6" customHeight="1">
      <c r="A19" s="78"/>
      <c r="B19" s="78"/>
      <c r="C19" s="78"/>
      <c r="D19" s="78"/>
      <c r="E19" s="78"/>
      <c r="F19" s="83" t="s">
        <v>276</v>
      </c>
      <c r="G19" s="83"/>
      <c r="H19" s="83"/>
      <c r="I19" s="83"/>
      <c r="J19" s="83"/>
      <c r="K19" s="83"/>
      <c r="L19" s="83"/>
      <c r="M19" s="83"/>
      <c r="N19" s="83"/>
      <c r="O19" s="83"/>
      <c r="P19" s="83"/>
      <c r="Q19" s="83"/>
      <c r="R19" s="78"/>
      <c r="S19" s="80"/>
      <c r="T19" s="81"/>
      <c r="U19" s="82"/>
    </row>
    <row r="20" spans="1:21" ht="15.95" customHeight="1">
      <c r="A20" s="78" t="s">
        <v>44</v>
      </c>
      <c r="B20" s="78"/>
      <c r="C20" s="78"/>
      <c r="D20" s="78"/>
      <c r="E20" s="78"/>
      <c r="F20" s="79" t="s">
        <v>90</v>
      </c>
      <c r="G20" s="79"/>
      <c r="H20" s="79"/>
      <c r="I20" s="79"/>
      <c r="J20" s="79"/>
      <c r="K20" s="79"/>
      <c r="L20" s="79"/>
      <c r="M20" s="79"/>
      <c r="N20" s="79"/>
      <c r="O20" s="79"/>
      <c r="P20" s="79"/>
      <c r="Q20" s="79"/>
      <c r="R20" s="78">
        <v>4</v>
      </c>
      <c r="S20" s="80" t="s">
        <v>91</v>
      </c>
      <c r="T20" s="81">
        <v>0</v>
      </c>
      <c r="U20" s="82">
        <f t="shared" ref="U20" si="5">R20*T20</f>
        <v>0</v>
      </c>
    </row>
    <row r="21" spans="1:21" ht="12.6" customHeight="1">
      <c r="A21" s="78"/>
      <c r="B21" s="78"/>
      <c r="C21" s="78"/>
      <c r="D21" s="78"/>
      <c r="E21" s="78"/>
      <c r="F21" s="83" t="s">
        <v>276</v>
      </c>
      <c r="G21" s="83"/>
      <c r="H21" s="83"/>
      <c r="I21" s="83"/>
      <c r="J21" s="83"/>
      <c r="K21" s="83"/>
      <c r="L21" s="83"/>
      <c r="M21" s="83"/>
      <c r="N21" s="83"/>
      <c r="O21" s="83"/>
      <c r="P21" s="83"/>
      <c r="Q21" s="83"/>
      <c r="R21" s="78"/>
      <c r="S21" s="80"/>
      <c r="T21" s="81"/>
      <c r="U21" s="82"/>
    </row>
    <row r="22" spans="1:21" ht="15.95" customHeight="1">
      <c r="A22" s="78" t="s">
        <v>46</v>
      </c>
      <c r="B22" s="78"/>
      <c r="C22" s="78"/>
      <c r="D22" s="78"/>
      <c r="E22" s="78"/>
      <c r="F22" s="79" t="s">
        <v>92</v>
      </c>
      <c r="G22" s="79"/>
      <c r="H22" s="79"/>
      <c r="I22" s="79"/>
      <c r="J22" s="79"/>
      <c r="K22" s="79"/>
      <c r="L22" s="79"/>
      <c r="M22" s="79"/>
      <c r="N22" s="79"/>
      <c r="O22" s="79"/>
      <c r="P22" s="79"/>
      <c r="Q22" s="79"/>
      <c r="R22" s="78">
        <v>1.61</v>
      </c>
      <c r="S22" s="80" t="s">
        <v>68</v>
      </c>
      <c r="T22" s="81">
        <v>0</v>
      </c>
      <c r="U22" s="82">
        <f t="shared" ref="U22" si="6">R22*T22</f>
        <v>0</v>
      </c>
    </row>
    <row r="23" spans="1:21" ht="12.6" customHeight="1">
      <c r="A23" s="78"/>
      <c r="B23" s="78"/>
      <c r="C23" s="78"/>
      <c r="D23" s="78"/>
      <c r="E23" s="78"/>
      <c r="F23" s="83" t="s">
        <v>276</v>
      </c>
      <c r="G23" s="83"/>
      <c r="H23" s="83"/>
      <c r="I23" s="83"/>
      <c r="J23" s="83"/>
      <c r="K23" s="83"/>
      <c r="L23" s="83"/>
      <c r="M23" s="83"/>
      <c r="N23" s="83"/>
      <c r="O23" s="83"/>
      <c r="P23" s="83"/>
      <c r="Q23" s="83"/>
      <c r="R23" s="78"/>
      <c r="S23" s="80"/>
      <c r="T23" s="81"/>
      <c r="U23" s="82"/>
    </row>
    <row r="24" spans="1:21" ht="15.95" customHeight="1">
      <c r="A24" s="78" t="s">
        <v>48</v>
      </c>
      <c r="B24" s="78"/>
      <c r="C24" s="78"/>
      <c r="D24" s="78"/>
      <c r="E24" s="78"/>
      <c r="F24" s="79" t="s">
        <v>93</v>
      </c>
      <c r="G24" s="79"/>
      <c r="H24" s="79"/>
      <c r="I24" s="79"/>
      <c r="J24" s="79"/>
      <c r="K24" s="79"/>
      <c r="L24" s="79"/>
      <c r="M24" s="79"/>
      <c r="N24" s="79"/>
      <c r="O24" s="79"/>
      <c r="P24" s="79"/>
      <c r="Q24" s="79"/>
      <c r="R24" s="78">
        <v>4.2699999999999996</v>
      </c>
      <c r="S24" s="80" t="s">
        <v>68</v>
      </c>
      <c r="T24" s="81">
        <v>0</v>
      </c>
      <c r="U24" s="82">
        <f t="shared" ref="U24" si="7">R24*T24</f>
        <v>0</v>
      </c>
    </row>
    <row r="25" spans="1:21" ht="12.6" customHeight="1">
      <c r="A25" s="78"/>
      <c r="B25" s="78"/>
      <c r="C25" s="78"/>
      <c r="D25" s="78"/>
      <c r="E25" s="78"/>
      <c r="F25" s="83" t="s">
        <v>276</v>
      </c>
      <c r="G25" s="83"/>
      <c r="H25" s="83"/>
      <c r="I25" s="83"/>
      <c r="J25" s="83"/>
      <c r="K25" s="83"/>
      <c r="L25" s="83"/>
      <c r="M25" s="83"/>
      <c r="N25" s="83"/>
      <c r="O25" s="83"/>
      <c r="P25" s="83"/>
      <c r="Q25" s="83"/>
      <c r="R25" s="78"/>
      <c r="S25" s="80"/>
      <c r="T25" s="81"/>
      <c r="U25" s="82"/>
    </row>
    <row r="26" spans="1:21" ht="15.95" customHeight="1">
      <c r="A26" s="78" t="s">
        <v>50</v>
      </c>
      <c r="B26" s="78"/>
      <c r="C26" s="78"/>
      <c r="D26" s="78"/>
      <c r="E26" s="78"/>
      <c r="F26" s="79" t="s">
        <v>94</v>
      </c>
      <c r="G26" s="79"/>
      <c r="H26" s="79"/>
      <c r="I26" s="79"/>
      <c r="J26" s="79"/>
      <c r="K26" s="79"/>
      <c r="L26" s="79"/>
      <c r="M26" s="79"/>
      <c r="N26" s="79"/>
      <c r="O26" s="79"/>
      <c r="P26" s="79"/>
      <c r="Q26" s="79"/>
      <c r="R26" s="78">
        <v>37.537999999999997</v>
      </c>
      <c r="S26" s="80" t="s">
        <v>68</v>
      </c>
      <c r="T26" s="81">
        <v>0</v>
      </c>
      <c r="U26" s="82">
        <f t="shared" ref="U26" si="8">R26*T26</f>
        <v>0</v>
      </c>
    </row>
    <row r="27" spans="1:21" ht="12.6" customHeight="1">
      <c r="A27" s="78"/>
      <c r="B27" s="78"/>
      <c r="C27" s="78"/>
      <c r="D27" s="78"/>
      <c r="E27" s="78"/>
      <c r="F27" s="83" t="s">
        <v>276</v>
      </c>
      <c r="G27" s="83"/>
      <c r="H27" s="83"/>
      <c r="I27" s="83"/>
      <c r="J27" s="83"/>
      <c r="K27" s="83"/>
      <c r="L27" s="83"/>
      <c r="M27" s="83"/>
      <c r="N27" s="83"/>
      <c r="O27" s="83"/>
      <c r="P27" s="83"/>
      <c r="Q27" s="83"/>
      <c r="R27" s="78"/>
      <c r="S27" s="80"/>
      <c r="T27" s="81"/>
      <c r="U27" s="82"/>
    </row>
    <row r="28" spans="1:21" ht="15.95" customHeight="1">
      <c r="A28" s="78" t="s">
        <v>52</v>
      </c>
      <c r="B28" s="78"/>
      <c r="C28" s="78"/>
      <c r="D28" s="78"/>
      <c r="E28" s="78"/>
      <c r="F28" s="79" t="s">
        <v>95</v>
      </c>
      <c r="G28" s="79"/>
      <c r="H28" s="79"/>
      <c r="I28" s="79"/>
      <c r="J28" s="79"/>
      <c r="K28" s="79"/>
      <c r="L28" s="79"/>
      <c r="M28" s="79"/>
      <c r="N28" s="79"/>
      <c r="O28" s="79"/>
      <c r="P28" s="79"/>
      <c r="Q28" s="79"/>
      <c r="R28" s="78">
        <v>9.3849999999999998</v>
      </c>
      <c r="S28" s="80" t="s">
        <v>68</v>
      </c>
      <c r="T28" s="81">
        <v>0</v>
      </c>
      <c r="U28" s="82">
        <f t="shared" ref="U28" si="9">R28*T28</f>
        <v>0</v>
      </c>
    </row>
    <row r="29" spans="1:21" ht="12.6" customHeight="1">
      <c r="A29" s="78"/>
      <c r="B29" s="78"/>
      <c r="C29" s="78"/>
      <c r="D29" s="78"/>
      <c r="E29" s="78"/>
      <c r="F29" s="83" t="s">
        <v>276</v>
      </c>
      <c r="G29" s="83"/>
      <c r="H29" s="83"/>
      <c r="I29" s="83"/>
      <c r="J29" s="83"/>
      <c r="K29" s="83"/>
      <c r="L29" s="83"/>
      <c r="M29" s="83"/>
      <c r="N29" s="83"/>
      <c r="O29" s="83"/>
      <c r="P29" s="83"/>
      <c r="Q29" s="83"/>
      <c r="R29" s="78"/>
      <c r="S29" s="80"/>
      <c r="T29" s="81"/>
      <c r="U29" s="82"/>
    </row>
    <row r="30" spans="1:21" ht="24.4" customHeight="1">
      <c r="A30" s="78" t="s">
        <v>54</v>
      </c>
      <c r="B30" s="78"/>
      <c r="C30" s="78"/>
      <c r="D30" s="78"/>
      <c r="E30" s="78"/>
      <c r="F30" s="79" t="s">
        <v>96</v>
      </c>
      <c r="G30" s="79"/>
      <c r="H30" s="79"/>
      <c r="I30" s="79"/>
      <c r="J30" s="79"/>
      <c r="K30" s="79"/>
      <c r="L30" s="79"/>
      <c r="M30" s="79"/>
      <c r="N30" s="79"/>
      <c r="O30" s="79"/>
      <c r="P30" s="79"/>
      <c r="Q30" s="79"/>
      <c r="R30" s="78">
        <v>46.923000000000002</v>
      </c>
      <c r="S30" s="80" t="s">
        <v>68</v>
      </c>
      <c r="T30" s="81">
        <v>0</v>
      </c>
      <c r="U30" s="82">
        <f t="shared" ref="U30" si="10">R30*T30</f>
        <v>0</v>
      </c>
    </row>
    <row r="31" spans="1:21" ht="12.6" customHeight="1">
      <c r="A31" s="78"/>
      <c r="B31" s="78"/>
      <c r="C31" s="78"/>
      <c r="D31" s="78"/>
      <c r="E31" s="78"/>
      <c r="F31" s="83" t="s">
        <v>276</v>
      </c>
      <c r="G31" s="83"/>
      <c r="H31" s="83"/>
      <c r="I31" s="83"/>
      <c r="J31" s="83"/>
      <c r="K31" s="83"/>
      <c r="L31" s="83"/>
      <c r="M31" s="83"/>
      <c r="N31" s="83"/>
      <c r="O31" s="83"/>
      <c r="P31" s="83"/>
      <c r="Q31" s="83"/>
      <c r="R31" s="78"/>
      <c r="S31" s="80"/>
      <c r="T31" s="81"/>
      <c r="U31" s="82"/>
    </row>
    <row r="32" spans="1:21" ht="15.95" customHeight="1">
      <c r="A32" s="84" t="s">
        <v>222</v>
      </c>
      <c r="B32" s="84"/>
      <c r="C32" s="84"/>
      <c r="D32" s="84"/>
      <c r="E32" s="84"/>
      <c r="F32" s="85" t="s">
        <v>76</v>
      </c>
      <c r="G32" s="85"/>
      <c r="H32" s="85"/>
      <c r="I32" s="85"/>
      <c r="J32" s="85"/>
      <c r="K32" s="85"/>
      <c r="L32" s="85"/>
      <c r="M32" s="85"/>
      <c r="N32" s="85"/>
      <c r="O32" s="85"/>
      <c r="P32" s="85"/>
      <c r="Q32" s="85"/>
      <c r="R32" s="84" t="s">
        <v>17</v>
      </c>
      <c r="S32" s="86" t="s">
        <v>17</v>
      </c>
      <c r="T32" s="87"/>
      <c r="U32" s="88"/>
    </row>
    <row r="33" spans="1:21" ht="12.6" customHeight="1">
      <c r="A33" s="84"/>
      <c r="B33" s="84"/>
      <c r="C33" s="84"/>
      <c r="D33" s="84"/>
      <c r="E33" s="84"/>
      <c r="F33" s="89" t="s">
        <v>276</v>
      </c>
      <c r="G33" s="89"/>
      <c r="H33" s="89"/>
      <c r="I33" s="89"/>
      <c r="J33" s="89"/>
      <c r="K33" s="89"/>
      <c r="L33" s="89"/>
      <c r="M33" s="89"/>
      <c r="N33" s="89"/>
      <c r="O33" s="89"/>
      <c r="P33" s="89"/>
      <c r="Q33" s="89"/>
      <c r="R33" s="84"/>
      <c r="S33" s="86"/>
      <c r="T33" s="87"/>
      <c r="U33" s="88"/>
    </row>
    <row r="34" spans="1:21" ht="15.95" customHeight="1">
      <c r="A34" s="78" t="s">
        <v>57</v>
      </c>
      <c r="B34" s="78"/>
      <c r="C34" s="78"/>
      <c r="D34" s="78"/>
      <c r="E34" s="78"/>
      <c r="F34" s="79" t="s">
        <v>279</v>
      </c>
      <c r="G34" s="79"/>
      <c r="H34" s="79"/>
      <c r="I34" s="79"/>
      <c r="J34" s="79"/>
      <c r="K34" s="79"/>
      <c r="L34" s="79"/>
      <c r="M34" s="79"/>
      <c r="N34" s="79"/>
      <c r="O34" s="79"/>
      <c r="P34" s="79"/>
      <c r="Q34" s="79"/>
      <c r="R34" s="78">
        <v>8.3000000000000007</v>
      </c>
      <c r="S34" s="80" t="s">
        <v>35</v>
      </c>
      <c r="T34" s="81">
        <v>0</v>
      </c>
      <c r="U34" s="82">
        <f t="shared" ref="U34:U58" si="11">R34*T34</f>
        <v>0</v>
      </c>
    </row>
    <row r="35" spans="1:21" ht="12.6" customHeight="1">
      <c r="A35" s="78"/>
      <c r="B35" s="78"/>
      <c r="C35" s="78"/>
      <c r="D35" s="78"/>
      <c r="E35" s="78"/>
      <c r="F35" s="83" t="s">
        <v>276</v>
      </c>
      <c r="G35" s="83"/>
      <c r="H35" s="83"/>
      <c r="I35" s="83"/>
      <c r="J35" s="83"/>
      <c r="K35" s="83"/>
      <c r="L35" s="83"/>
      <c r="M35" s="83"/>
      <c r="N35" s="83"/>
      <c r="O35" s="83"/>
      <c r="P35" s="83"/>
      <c r="Q35" s="83"/>
      <c r="R35" s="78"/>
      <c r="S35" s="80"/>
      <c r="T35" s="81"/>
      <c r="U35" s="82"/>
    </row>
    <row r="36" spans="1:21" ht="15.95" customHeight="1">
      <c r="A36" s="78" t="s">
        <v>60</v>
      </c>
      <c r="B36" s="78"/>
      <c r="C36" s="78"/>
      <c r="D36" s="78"/>
      <c r="E36" s="78"/>
      <c r="F36" s="79" t="s">
        <v>280</v>
      </c>
      <c r="G36" s="79"/>
      <c r="H36" s="79"/>
      <c r="I36" s="79"/>
      <c r="J36" s="79"/>
      <c r="K36" s="79"/>
      <c r="L36" s="79"/>
      <c r="M36" s="79"/>
      <c r="N36" s="79"/>
      <c r="O36" s="79"/>
      <c r="P36" s="79"/>
      <c r="Q36" s="79"/>
      <c r="R36" s="78">
        <v>3.2</v>
      </c>
      <c r="S36" s="80" t="s">
        <v>35</v>
      </c>
      <c r="T36" s="81">
        <v>0</v>
      </c>
      <c r="U36" s="82">
        <f t="shared" ref="U36:U60" si="12">R36*T36</f>
        <v>0</v>
      </c>
    </row>
    <row r="37" spans="1:21" ht="12.6" customHeight="1">
      <c r="A37" s="78"/>
      <c r="B37" s="78"/>
      <c r="C37" s="78"/>
      <c r="D37" s="78"/>
      <c r="E37" s="78"/>
      <c r="F37" s="83" t="s">
        <v>276</v>
      </c>
      <c r="G37" s="83"/>
      <c r="H37" s="83"/>
      <c r="I37" s="83"/>
      <c r="J37" s="83"/>
      <c r="K37" s="83"/>
      <c r="L37" s="83"/>
      <c r="M37" s="83"/>
      <c r="N37" s="83"/>
      <c r="O37" s="83"/>
      <c r="P37" s="83"/>
      <c r="Q37" s="83"/>
      <c r="R37" s="78"/>
      <c r="S37" s="80"/>
      <c r="T37" s="81"/>
      <c r="U37" s="82"/>
    </row>
    <row r="38" spans="1:21" ht="24.4" customHeight="1">
      <c r="A38" s="78" t="s">
        <v>63</v>
      </c>
      <c r="B38" s="78"/>
      <c r="C38" s="78"/>
      <c r="D38" s="78"/>
      <c r="E38" s="78"/>
      <c r="F38" s="79" t="s">
        <v>281</v>
      </c>
      <c r="G38" s="79"/>
      <c r="H38" s="79"/>
      <c r="I38" s="79"/>
      <c r="J38" s="79"/>
      <c r="K38" s="79"/>
      <c r="L38" s="79"/>
      <c r="M38" s="79"/>
      <c r="N38" s="79"/>
      <c r="O38" s="79"/>
      <c r="P38" s="79"/>
      <c r="Q38" s="79"/>
      <c r="R38" s="78">
        <v>20</v>
      </c>
      <c r="S38" s="80" t="s">
        <v>35</v>
      </c>
      <c r="T38" s="81">
        <v>0</v>
      </c>
      <c r="U38" s="82">
        <f t="shared" ref="U38" si="13">R38*T38</f>
        <v>0</v>
      </c>
    </row>
    <row r="39" spans="1:21" ht="12.6" customHeight="1">
      <c r="A39" s="78"/>
      <c r="B39" s="78"/>
      <c r="C39" s="78"/>
      <c r="D39" s="78"/>
      <c r="E39" s="78"/>
      <c r="F39" s="83" t="s">
        <v>276</v>
      </c>
      <c r="G39" s="83"/>
      <c r="H39" s="83"/>
      <c r="I39" s="83"/>
      <c r="J39" s="83"/>
      <c r="K39" s="83"/>
      <c r="L39" s="83"/>
      <c r="M39" s="83"/>
      <c r="N39" s="83"/>
      <c r="O39" s="83"/>
      <c r="P39" s="83"/>
      <c r="Q39" s="83"/>
      <c r="R39" s="78"/>
      <c r="S39" s="80"/>
      <c r="T39" s="81"/>
      <c r="U39" s="82"/>
    </row>
    <row r="40" spans="1:21" ht="33.75" customHeight="1">
      <c r="A40" s="99" t="s">
        <v>66</v>
      </c>
      <c r="B40" s="100"/>
      <c r="C40" s="100"/>
      <c r="D40" s="100"/>
      <c r="E40" s="101"/>
      <c r="F40" s="79" t="s">
        <v>282</v>
      </c>
      <c r="G40" s="79"/>
      <c r="H40" s="79"/>
      <c r="I40" s="79"/>
      <c r="J40" s="79"/>
      <c r="K40" s="79"/>
      <c r="L40" s="79"/>
      <c r="M40" s="79"/>
      <c r="N40" s="79"/>
      <c r="O40" s="79"/>
      <c r="P40" s="79"/>
      <c r="Q40" s="79"/>
      <c r="R40" s="78">
        <v>1</v>
      </c>
      <c r="S40" s="109" t="s">
        <v>98</v>
      </c>
      <c r="T40" s="111">
        <v>0</v>
      </c>
      <c r="U40" s="82">
        <f t="shared" ref="U40" si="14">R40*T40</f>
        <v>0</v>
      </c>
    </row>
    <row r="41" spans="1:21" ht="12.6" customHeight="1">
      <c r="A41" s="102"/>
      <c r="B41" s="103"/>
      <c r="C41" s="103"/>
      <c r="D41" s="103"/>
      <c r="E41" s="104"/>
      <c r="F41" s="83" t="s">
        <v>276</v>
      </c>
      <c r="G41" s="83"/>
      <c r="H41" s="83"/>
      <c r="I41" s="83"/>
      <c r="J41" s="83"/>
      <c r="K41" s="83"/>
      <c r="L41" s="83"/>
      <c r="M41" s="83"/>
      <c r="N41" s="83"/>
      <c r="O41" s="83"/>
      <c r="P41" s="83"/>
      <c r="Q41" s="83"/>
      <c r="R41" s="108"/>
      <c r="S41" s="110"/>
      <c r="T41" s="112"/>
      <c r="U41" s="82"/>
    </row>
    <row r="42" spans="1:21" ht="15.95" customHeight="1">
      <c r="A42" s="78" t="s">
        <v>70</v>
      </c>
      <c r="B42" s="78"/>
      <c r="C42" s="78"/>
      <c r="D42" s="78"/>
      <c r="E42" s="78"/>
      <c r="F42" s="79" t="s">
        <v>283</v>
      </c>
      <c r="G42" s="79"/>
      <c r="H42" s="79"/>
      <c r="I42" s="79"/>
      <c r="J42" s="79"/>
      <c r="K42" s="79"/>
      <c r="L42" s="79"/>
      <c r="M42" s="79"/>
      <c r="N42" s="79"/>
      <c r="O42" s="79"/>
      <c r="P42" s="79"/>
      <c r="Q42" s="79"/>
      <c r="R42" s="78">
        <v>8.3000000000000007</v>
      </c>
      <c r="S42" s="80" t="s">
        <v>116</v>
      </c>
      <c r="T42" s="81">
        <v>0</v>
      </c>
      <c r="U42" s="82">
        <f t="shared" ref="U42" si="15">R42*T42</f>
        <v>0</v>
      </c>
    </row>
    <row r="43" spans="1:21" ht="12.6" customHeight="1">
      <c r="A43" s="78"/>
      <c r="B43" s="78"/>
      <c r="C43" s="78"/>
      <c r="D43" s="78"/>
      <c r="E43" s="78"/>
      <c r="F43" s="83" t="s">
        <v>276</v>
      </c>
      <c r="G43" s="83"/>
      <c r="H43" s="83"/>
      <c r="I43" s="83"/>
      <c r="J43" s="83"/>
      <c r="K43" s="83"/>
      <c r="L43" s="83"/>
      <c r="M43" s="83"/>
      <c r="N43" s="83"/>
      <c r="O43" s="83"/>
      <c r="P43" s="83"/>
      <c r="Q43" s="83"/>
      <c r="R43" s="78"/>
      <c r="S43" s="80"/>
      <c r="T43" s="81"/>
      <c r="U43" s="82"/>
    </row>
    <row r="44" spans="1:21" ht="15.95" customHeight="1">
      <c r="A44" s="78" t="s">
        <v>103</v>
      </c>
      <c r="B44" s="78"/>
      <c r="C44" s="78"/>
      <c r="D44" s="78"/>
      <c r="E44" s="78"/>
      <c r="F44" s="79" t="s">
        <v>284</v>
      </c>
      <c r="G44" s="79"/>
      <c r="H44" s="79"/>
      <c r="I44" s="79"/>
      <c r="J44" s="79"/>
      <c r="K44" s="79"/>
      <c r="L44" s="79"/>
      <c r="M44" s="79"/>
      <c r="N44" s="79"/>
      <c r="O44" s="79"/>
      <c r="P44" s="79"/>
      <c r="Q44" s="79"/>
      <c r="R44" s="78">
        <v>6</v>
      </c>
      <c r="S44" s="80" t="s">
        <v>98</v>
      </c>
      <c r="T44" s="81">
        <v>0</v>
      </c>
      <c r="U44" s="82">
        <f t="shared" ref="U44" si="16">R44*T44</f>
        <v>0</v>
      </c>
    </row>
    <row r="45" spans="1:21" ht="12.6" customHeight="1">
      <c r="A45" s="78"/>
      <c r="B45" s="78"/>
      <c r="C45" s="78"/>
      <c r="D45" s="78"/>
      <c r="E45" s="78"/>
      <c r="F45" s="83" t="s">
        <v>276</v>
      </c>
      <c r="G45" s="83"/>
      <c r="H45" s="83"/>
      <c r="I45" s="83"/>
      <c r="J45" s="83"/>
      <c r="K45" s="83"/>
      <c r="L45" s="83"/>
      <c r="M45" s="83"/>
      <c r="N45" s="83"/>
      <c r="O45" s="83"/>
      <c r="P45" s="83"/>
      <c r="Q45" s="83"/>
      <c r="R45" s="78"/>
      <c r="S45" s="80"/>
      <c r="T45" s="81"/>
      <c r="U45" s="82"/>
    </row>
    <row r="46" spans="1:21" ht="15.95" customHeight="1">
      <c r="A46" s="78" t="s">
        <v>106</v>
      </c>
      <c r="B46" s="78"/>
      <c r="C46" s="78"/>
      <c r="D46" s="78"/>
      <c r="E46" s="78"/>
      <c r="F46" s="79" t="s">
        <v>285</v>
      </c>
      <c r="G46" s="79"/>
      <c r="H46" s="79"/>
      <c r="I46" s="79"/>
      <c r="J46" s="79"/>
      <c r="K46" s="79"/>
      <c r="L46" s="79"/>
      <c r="M46" s="79"/>
      <c r="N46" s="79"/>
      <c r="O46" s="79"/>
      <c r="P46" s="79"/>
      <c r="Q46" s="79"/>
      <c r="R46" s="78">
        <v>3</v>
      </c>
      <c r="S46" s="80" t="s">
        <v>98</v>
      </c>
      <c r="T46" s="81">
        <v>0</v>
      </c>
      <c r="U46" s="82">
        <f t="shared" ref="U46" si="17">R46*T46</f>
        <v>0</v>
      </c>
    </row>
    <row r="47" spans="1:21" ht="12.6" customHeight="1">
      <c r="A47" s="78"/>
      <c r="B47" s="78"/>
      <c r="C47" s="78"/>
      <c r="D47" s="78"/>
      <c r="E47" s="78"/>
      <c r="F47" s="83" t="s">
        <v>276</v>
      </c>
      <c r="G47" s="83"/>
      <c r="H47" s="83"/>
      <c r="I47" s="83"/>
      <c r="J47" s="83"/>
      <c r="K47" s="83"/>
      <c r="L47" s="83"/>
      <c r="M47" s="83"/>
      <c r="N47" s="83"/>
      <c r="O47" s="83"/>
      <c r="P47" s="83"/>
      <c r="Q47" s="83"/>
      <c r="R47" s="78"/>
      <c r="S47" s="80"/>
      <c r="T47" s="81"/>
      <c r="U47" s="82"/>
    </row>
    <row r="48" spans="1:21" ht="24.4" customHeight="1">
      <c r="A48" s="78" t="s">
        <v>108</v>
      </c>
      <c r="B48" s="78"/>
      <c r="C48" s="78"/>
      <c r="D48" s="78"/>
      <c r="E48" s="78"/>
      <c r="F48" s="79" t="s">
        <v>286</v>
      </c>
      <c r="G48" s="79"/>
      <c r="H48" s="79"/>
      <c r="I48" s="79"/>
      <c r="J48" s="79"/>
      <c r="K48" s="79"/>
      <c r="L48" s="79"/>
      <c r="M48" s="79"/>
      <c r="N48" s="79"/>
      <c r="O48" s="79"/>
      <c r="P48" s="79"/>
      <c r="Q48" s="79"/>
      <c r="R48" s="78">
        <v>6</v>
      </c>
      <c r="S48" s="80" t="s">
        <v>89</v>
      </c>
      <c r="T48" s="81">
        <v>0</v>
      </c>
      <c r="U48" s="82">
        <f t="shared" ref="U48" si="18">R48*T48</f>
        <v>0</v>
      </c>
    </row>
    <row r="49" spans="1:21" ht="12.6" customHeight="1">
      <c r="A49" s="78"/>
      <c r="B49" s="78"/>
      <c r="C49" s="78"/>
      <c r="D49" s="78"/>
      <c r="E49" s="78"/>
      <c r="F49" s="83" t="s">
        <v>276</v>
      </c>
      <c r="G49" s="83"/>
      <c r="H49" s="83"/>
      <c r="I49" s="83"/>
      <c r="J49" s="83"/>
      <c r="K49" s="83"/>
      <c r="L49" s="83"/>
      <c r="M49" s="83"/>
      <c r="N49" s="83"/>
      <c r="O49" s="83"/>
      <c r="P49" s="83"/>
      <c r="Q49" s="83"/>
      <c r="R49" s="78"/>
      <c r="S49" s="80"/>
      <c r="T49" s="81"/>
      <c r="U49" s="82"/>
    </row>
    <row r="50" spans="1:21" ht="15.95" customHeight="1">
      <c r="A50" s="78" t="s">
        <v>110</v>
      </c>
      <c r="B50" s="78"/>
      <c r="C50" s="78"/>
      <c r="D50" s="78"/>
      <c r="E50" s="78"/>
      <c r="F50" s="79" t="s">
        <v>287</v>
      </c>
      <c r="G50" s="79"/>
      <c r="H50" s="79"/>
      <c r="I50" s="79"/>
      <c r="J50" s="79"/>
      <c r="K50" s="79"/>
      <c r="L50" s="79"/>
      <c r="M50" s="79"/>
      <c r="N50" s="79"/>
      <c r="O50" s="79"/>
      <c r="P50" s="79"/>
      <c r="Q50" s="79"/>
      <c r="R50" s="78">
        <v>3</v>
      </c>
      <c r="S50" s="80" t="s">
        <v>89</v>
      </c>
      <c r="T50" s="81">
        <v>0</v>
      </c>
      <c r="U50" s="82">
        <f t="shared" ref="U50" si="19">R50*T50</f>
        <v>0</v>
      </c>
    </row>
    <row r="51" spans="1:21" ht="12.6" customHeight="1">
      <c r="A51" s="78"/>
      <c r="B51" s="78"/>
      <c r="C51" s="78"/>
      <c r="D51" s="78"/>
      <c r="E51" s="78"/>
      <c r="F51" s="83" t="s">
        <v>276</v>
      </c>
      <c r="G51" s="83"/>
      <c r="H51" s="83"/>
      <c r="I51" s="83"/>
      <c r="J51" s="83"/>
      <c r="K51" s="83"/>
      <c r="L51" s="83"/>
      <c r="M51" s="83"/>
      <c r="N51" s="83"/>
      <c r="O51" s="83"/>
      <c r="P51" s="83"/>
      <c r="Q51" s="83"/>
      <c r="R51" s="78"/>
      <c r="S51" s="80"/>
      <c r="T51" s="81"/>
      <c r="U51" s="82"/>
    </row>
    <row r="52" spans="1:21" ht="15.95" customHeight="1">
      <c r="A52" s="78" t="s">
        <v>112</v>
      </c>
      <c r="B52" s="78"/>
      <c r="C52" s="78"/>
      <c r="D52" s="78"/>
      <c r="E52" s="78"/>
      <c r="F52" s="79" t="s">
        <v>288</v>
      </c>
      <c r="G52" s="79"/>
      <c r="H52" s="79"/>
      <c r="I52" s="79"/>
      <c r="J52" s="79"/>
      <c r="K52" s="79"/>
      <c r="L52" s="79"/>
      <c r="M52" s="79"/>
      <c r="N52" s="79"/>
      <c r="O52" s="79"/>
      <c r="P52" s="79"/>
      <c r="Q52" s="79"/>
      <c r="R52" s="78">
        <v>3</v>
      </c>
      <c r="S52" s="80" t="s">
        <v>89</v>
      </c>
      <c r="T52" s="81">
        <v>0</v>
      </c>
      <c r="U52" s="82">
        <f t="shared" ref="U52" si="20">R52*T52</f>
        <v>0</v>
      </c>
    </row>
    <row r="53" spans="1:21" ht="12.6" customHeight="1">
      <c r="A53" s="78"/>
      <c r="B53" s="78"/>
      <c r="C53" s="78"/>
      <c r="D53" s="78"/>
      <c r="E53" s="78"/>
      <c r="F53" s="83" t="s">
        <v>276</v>
      </c>
      <c r="G53" s="83"/>
      <c r="H53" s="83"/>
      <c r="I53" s="83"/>
      <c r="J53" s="83"/>
      <c r="K53" s="83"/>
      <c r="L53" s="83"/>
      <c r="M53" s="83"/>
      <c r="N53" s="83"/>
      <c r="O53" s="83"/>
      <c r="P53" s="83"/>
      <c r="Q53" s="83"/>
      <c r="R53" s="78"/>
      <c r="S53" s="80"/>
      <c r="T53" s="81"/>
      <c r="U53" s="82"/>
    </row>
    <row r="54" spans="1:21" ht="15.95" customHeight="1">
      <c r="A54" s="78" t="s">
        <v>114</v>
      </c>
      <c r="B54" s="78"/>
      <c r="C54" s="78"/>
      <c r="D54" s="78"/>
      <c r="E54" s="78"/>
      <c r="F54" s="79" t="s">
        <v>289</v>
      </c>
      <c r="G54" s="79"/>
      <c r="H54" s="79"/>
      <c r="I54" s="79"/>
      <c r="J54" s="79"/>
      <c r="K54" s="79"/>
      <c r="L54" s="79"/>
      <c r="M54" s="79"/>
      <c r="N54" s="79"/>
      <c r="O54" s="79"/>
      <c r="P54" s="79"/>
      <c r="Q54" s="79"/>
      <c r="R54" s="78">
        <v>1</v>
      </c>
      <c r="S54" s="80" t="s">
        <v>89</v>
      </c>
      <c r="T54" s="81">
        <v>0</v>
      </c>
      <c r="U54" s="82">
        <f t="shared" ref="U54" si="21">R54*T54</f>
        <v>0</v>
      </c>
    </row>
    <row r="55" spans="1:21" ht="12.6" customHeight="1">
      <c r="A55" s="78"/>
      <c r="B55" s="78"/>
      <c r="C55" s="78"/>
      <c r="D55" s="78"/>
      <c r="E55" s="78"/>
      <c r="F55" s="83" t="s">
        <v>276</v>
      </c>
      <c r="G55" s="83"/>
      <c r="H55" s="83"/>
      <c r="I55" s="83"/>
      <c r="J55" s="83"/>
      <c r="K55" s="83"/>
      <c r="L55" s="83"/>
      <c r="M55" s="83"/>
      <c r="N55" s="83"/>
      <c r="O55" s="83"/>
      <c r="P55" s="83"/>
      <c r="Q55" s="83"/>
      <c r="R55" s="78"/>
      <c r="S55" s="80"/>
      <c r="T55" s="81"/>
      <c r="U55" s="82"/>
    </row>
    <row r="56" spans="1:21" ht="15.95" customHeight="1">
      <c r="A56" s="78" t="s">
        <v>117</v>
      </c>
      <c r="B56" s="78"/>
      <c r="C56" s="78"/>
      <c r="D56" s="78"/>
      <c r="E56" s="78"/>
      <c r="F56" s="79" t="s">
        <v>290</v>
      </c>
      <c r="G56" s="79"/>
      <c r="H56" s="79"/>
      <c r="I56" s="79"/>
      <c r="J56" s="79"/>
      <c r="K56" s="79"/>
      <c r="L56" s="79"/>
      <c r="M56" s="79"/>
      <c r="N56" s="79"/>
      <c r="O56" s="79"/>
      <c r="P56" s="79"/>
      <c r="Q56" s="79"/>
      <c r="R56" s="78">
        <v>3</v>
      </c>
      <c r="S56" s="80" t="s">
        <v>32</v>
      </c>
      <c r="T56" s="81">
        <v>0</v>
      </c>
      <c r="U56" s="82">
        <f t="shared" ref="U56" si="22">R56*T56</f>
        <v>0</v>
      </c>
    </row>
    <row r="57" spans="1:21" ht="12.6" customHeight="1">
      <c r="A57" s="78"/>
      <c r="B57" s="78"/>
      <c r="C57" s="78"/>
      <c r="D57" s="78"/>
      <c r="E57" s="78"/>
      <c r="F57" s="83" t="s">
        <v>276</v>
      </c>
      <c r="G57" s="83"/>
      <c r="H57" s="83"/>
      <c r="I57" s="83"/>
      <c r="J57" s="83"/>
      <c r="K57" s="83"/>
      <c r="L57" s="83"/>
      <c r="M57" s="83"/>
      <c r="N57" s="83"/>
      <c r="O57" s="83"/>
      <c r="P57" s="83"/>
      <c r="Q57" s="83"/>
      <c r="R57" s="78"/>
      <c r="S57" s="80"/>
      <c r="T57" s="81"/>
      <c r="U57" s="82"/>
    </row>
    <row r="58" spans="1:21" ht="15.95" customHeight="1">
      <c r="A58" s="78" t="s">
        <v>119</v>
      </c>
      <c r="B58" s="78"/>
      <c r="C58" s="78"/>
      <c r="D58" s="78"/>
      <c r="E58" s="78"/>
      <c r="F58" s="79" t="s">
        <v>291</v>
      </c>
      <c r="G58" s="79"/>
      <c r="H58" s="79"/>
      <c r="I58" s="79"/>
      <c r="J58" s="79"/>
      <c r="K58" s="79"/>
      <c r="L58" s="79"/>
      <c r="M58" s="79"/>
      <c r="N58" s="79"/>
      <c r="O58" s="79"/>
      <c r="P58" s="79"/>
      <c r="Q58" s="79"/>
      <c r="R58" s="78">
        <v>3</v>
      </c>
      <c r="S58" s="80" t="s">
        <v>32</v>
      </c>
      <c r="T58" s="81">
        <v>0</v>
      </c>
      <c r="U58" s="82">
        <f t="shared" si="11"/>
        <v>0</v>
      </c>
    </row>
    <row r="59" spans="1:21" ht="12.6" customHeight="1">
      <c r="A59" s="78"/>
      <c r="B59" s="78"/>
      <c r="C59" s="78"/>
      <c r="D59" s="78"/>
      <c r="E59" s="78"/>
      <c r="F59" s="83" t="s">
        <v>276</v>
      </c>
      <c r="G59" s="83"/>
      <c r="H59" s="83"/>
      <c r="I59" s="83"/>
      <c r="J59" s="83"/>
      <c r="K59" s="83"/>
      <c r="L59" s="83"/>
      <c r="M59" s="83"/>
      <c r="N59" s="83"/>
      <c r="O59" s="83"/>
      <c r="P59" s="83"/>
      <c r="Q59" s="83"/>
      <c r="R59" s="78"/>
      <c r="S59" s="80"/>
      <c r="T59" s="81"/>
      <c r="U59" s="82"/>
    </row>
    <row r="60" spans="1:21" ht="24.4" customHeight="1">
      <c r="A60" s="78" t="s">
        <v>121</v>
      </c>
      <c r="B60" s="78"/>
      <c r="C60" s="78"/>
      <c r="D60" s="78"/>
      <c r="E60" s="78"/>
      <c r="F60" s="79" t="s">
        <v>292</v>
      </c>
      <c r="G60" s="79"/>
      <c r="H60" s="79"/>
      <c r="I60" s="79"/>
      <c r="J60" s="79"/>
      <c r="K60" s="79"/>
      <c r="L60" s="79"/>
      <c r="M60" s="79"/>
      <c r="N60" s="79"/>
      <c r="O60" s="79"/>
      <c r="P60" s="79"/>
      <c r="Q60" s="79"/>
      <c r="R60" s="78">
        <v>1</v>
      </c>
      <c r="S60" s="80" t="s">
        <v>293</v>
      </c>
      <c r="T60" s="81">
        <v>0</v>
      </c>
      <c r="U60" s="82">
        <f t="shared" si="12"/>
        <v>0</v>
      </c>
    </row>
    <row r="61" spans="1:21" ht="12.6" customHeight="1">
      <c r="A61" s="78"/>
      <c r="B61" s="78"/>
      <c r="C61" s="78"/>
      <c r="D61" s="78"/>
      <c r="E61" s="78"/>
      <c r="F61" s="83" t="s">
        <v>276</v>
      </c>
      <c r="G61" s="83"/>
      <c r="H61" s="83"/>
      <c r="I61" s="83"/>
      <c r="J61" s="83"/>
      <c r="K61" s="83"/>
      <c r="L61" s="83"/>
      <c r="M61" s="83"/>
      <c r="N61" s="83"/>
      <c r="O61" s="83"/>
      <c r="P61" s="83"/>
      <c r="Q61" s="83"/>
      <c r="R61" s="78"/>
      <c r="S61" s="80"/>
      <c r="T61" s="81"/>
      <c r="U61" s="82"/>
    </row>
    <row r="62" spans="1:21" ht="15.95" customHeight="1">
      <c r="A62" s="78" t="s">
        <v>123</v>
      </c>
      <c r="B62" s="78"/>
      <c r="C62" s="78"/>
      <c r="D62" s="78"/>
      <c r="E62" s="78"/>
      <c r="F62" s="79" t="s">
        <v>294</v>
      </c>
      <c r="G62" s="79"/>
      <c r="H62" s="79"/>
      <c r="I62" s="79"/>
      <c r="J62" s="79"/>
      <c r="K62" s="79"/>
      <c r="L62" s="79"/>
      <c r="M62" s="79"/>
      <c r="N62" s="79"/>
      <c r="O62" s="79"/>
      <c r="P62" s="79"/>
      <c r="Q62" s="79"/>
      <c r="R62" s="78">
        <v>1</v>
      </c>
      <c r="S62" s="80" t="s">
        <v>295</v>
      </c>
      <c r="T62" s="81">
        <v>0</v>
      </c>
      <c r="U62" s="82">
        <f>R62*T62</f>
        <v>0</v>
      </c>
    </row>
    <row r="63" spans="1:21" ht="12.6" customHeight="1">
      <c r="A63" s="78"/>
      <c r="B63" s="78"/>
      <c r="C63" s="78"/>
      <c r="D63" s="78"/>
      <c r="E63" s="78"/>
      <c r="F63" s="83" t="s">
        <v>276</v>
      </c>
      <c r="G63" s="83"/>
      <c r="H63" s="83"/>
      <c r="I63" s="83"/>
      <c r="J63" s="83"/>
      <c r="K63" s="83"/>
      <c r="L63" s="83"/>
      <c r="M63" s="83"/>
      <c r="N63" s="83"/>
      <c r="O63" s="83"/>
      <c r="P63" s="83"/>
      <c r="Q63" s="83"/>
      <c r="R63" s="78"/>
      <c r="S63" s="80"/>
      <c r="T63" s="81"/>
      <c r="U63" s="82"/>
    </row>
    <row r="64" spans="1:21" ht="15.95" customHeight="1">
      <c r="A64" s="78" t="s">
        <v>125</v>
      </c>
      <c r="B64" s="78"/>
      <c r="C64" s="78"/>
      <c r="D64" s="78"/>
      <c r="E64" s="78"/>
      <c r="F64" s="79" t="s">
        <v>296</v>
      </c>
      <c r="G64" s="79"/>
      <c r="H64" s="79"/>
      <c r="I64" s="79"/>
      <c r="J64" s="79"/>
      <c r="K64" s="79"/>
      <c r="L64" s="79"/>
      <c r="M64" s="79"/>
      <c r="N64" s="79"/>
      <c r="O64" s="79"/>
      <c r="P64" s="79"/>
      <c r="Q64" s="79"/>
      <c r="R64" s="78">
        <v>1</v>
      </c>
      <c r="S64" s="80" t="s">
        <v>295</v>
      </c>
      <c r="T64" s="81">
        <v>0</v>
      </c>
      <c r="U64" s="82">
        <f t="shared" ref="U64" si="23">R64*T64</f>
        <v>0</v>
      </c>
    </row>
    <row r="65" spans="1:21" ht="13.5" customHeight="1">
      <c r="A65" s="78"/>
      <c r="B65" s="78"/>
      <c r="C65" s="78"/>
      <c r="D65" s="78"/>
      <c r="E65" s="78"/>
      <c r="F65" s="83" t="s">
        <v>276</v>
      </c>
      <c r="G65" s="83"/>
      <c r="H65" s="83"/>
      <c r="I65" s="83"/>
      <c r="J65" s="83"/>
      <c r="K65" s="83"/>
      <c r="L65" s="83"/>
      <c r="M65" s="83"/>
      <c r="N65" s="83"/>
      <c r="O65" s="83"/>
      <c r="P65" s="83"/>
      <c r="Q65" s="83"/>
      <c r="R65" s="78"/>
      <c r="S65" s="80"/>
      <c r="T65" s="81"/>
      <c r="U65" s="82"/>
    </row>
    <row r="66" spans="1:21" ht="25.5" customHeight="1">
      <c r="A66" s="75" t="s">
        <v>505</v>
      </c>
      <c r="B66" s="76"/>
      <c r="C66" s="76"/>
      <c r="D66" s="76"/>
      <c r="E66" s="76"/>
      <c r="F66" s="76"/>
      <c r="G66" s="76"/>
      <c r="H66" s="76"/>
      <c r="I66" s="76"/>
      <c r="J66" s="76"/>
      <c r="K66" s="76"/>
      <c r="L66" s="76"/>
      <c r="M66" s="76"/>
      <c r="N66" s="76"/>
      <c r="O66" s="76"/>
      <c r="P66" s="76"/>
      <c r="Q66" s="76"/>
      <c r="R66" s="76"/>
      <c r="S66" s="76"/>
      <c r="T66" s="77"/>
      <c r="U66" s="35">
        <f>SUM(U8:U64)</f>
        <v>0</v>
      </c>
    </row>
    <row r="67" spans="1:21" ht="19.899999999999999" customHeight="1">
      <c r="A67" s="107" t="s">
        <v>17</v>
      </c>
      <c r="B67" s="107"/>
      <c r="C67" s="107"/>
      <c r="D67" s="107"/>
      <c r="E67" s="107"/>
      <c r="F67" s="107"/>
      <c r="G67" s="107"/>
      <c r="H67" s="107"/>
      <c r="I67" s="107"/>
      <c r="J67" s="107"/>
      <c r="K67" s="107"/>
      <c r="L67" s="107"/>
      <c r="M67" s="107"/>
      <c r="N67" s="107"/>
      <c r="O67" s="107"/>
      <c r="P67" s="107"/>
      <c r="Q67" s="107"/>
      <c r="R67" s="107"/>
      <c r="S67" s="107"/>
      <c r="T67" s="107"/>
      <c r="U67" s="30"/>
    </row>
  </sheetData>
  <mergeCells count="223">
    <mergeCell ref="F1:U1"/>
    <mergeCell ref="I2:T2"/>
    <mergeCell ref="A66:T66"/>
    <mergeCell ref="A6:E7"/>
    <mergeCell ref="F6:Q6"/>
    <mergeCell ref="R6:R7"/>
    <mergeCell ref="S6:S7"/>
    <mergeCell ref="T6:T7"/>
    <mergeCell ref="U6:U7"/>
    <mergeCell ref="F7:Q7"/>
    <mergeCell ref="A4:E5"/>
    <mergeCell ref="F4:Q4"/>
    <mergeCell ref="R4:R5"/>
    <mergeCell ref="S4:S5"/>
    <mergeCell ref="T4:T5"/>
    <mergeCell ref="U4:U5"/>
    <mergeCell ref="F5:Q5"/>
    <mergeCell ref="A10:E11"/>
    <mergeCell ref="F10:Q10"/>
    <mergeCell ref="R10:R11"/>
    <mergeCell ref="S10:S11"/>
    <mergeCell ref="T10:T11"/>
    <mergeCell ref="A8:E9"/>
    <mergeCell ref="F8:Q8"/>
    <mergeCell ref="R8:R9"/>
    <mergeCell ref="S8:S9"/>
    <mergeCell ref="T8:T9"/>
    <mergeCell ref="U8:U9"/>
    <mergeCell ref="F9:Q9"/>
    <mergeCell ref="A3:E3"/>
    <mergeCell ref="F3:Q3"/>
    <mergeCell ref="A12:E13"/>
    <mergeCell ref="F12:Q12"/>
    <mergeCell ref="R12:R13"/>
    <mergeCell ref="S12:S13"/>
    <mergeCell ref="T12:T13"/>
    <mergeCell ref="U12:U13"/>
    <mergeCell ref="F13:Q13"/>
    <mergeCell ref="U10:U11"/>
    <mergeCell ref="F11:Q11"/>
    <mergeCell ref="A16:E17"/>
    <mergeCell ref="F16:Q16"/>
    <mergeCell ref="R16:R17"/>
    <mergeCell ref="S16:S17"/>
    <mergeCell ref="T16:T17"/>
    <mergeCell ref="U16:U17"/>
    <mergeCell ref="F17:Q17"/>
    <mergeCell ref="A14:E15"/>
    <mergeCell ref="F14:Q14"/>
    <mergeCell ref="R14:R15"/>
    <mergeCell ref="S14:S15"/>
    <mergeCell ref="T14:T15"/>
    <mergeCell ref="U14:U15"/>
    <mergeCell ref="F15:Q15"/>
    <mergeCell ref="A20:E21"/>
    <mergeCell ref="F20:Q20"/>
    <mergeCell ref="R20:R21"/>
    <mergeCell ref="S20:S21"/>
    <mergeCell ref="T20:T21"/>
    <mergeCell ref="U20:U21"/>
    <mergeCell ref="F21:Q21"/>
    <mergeCell ref="A18:E19"/>
    <mergeCell ref="F18:Q18"/>
    <mergeCell ref="R18:R19"/>
    <mergeCell ref="S18:S19"/>
    <mergeCell ref="T18:T19"/>
    <mergeCell ref="U18:U19"/>
    <mergeCell ref="F19:Q19"/>
    <mergeCell ref="A24:E25"/>
    <mergeCell ref="F24:Q24"/>
    <mergeCell ref="R24:R25"/>
    <mergeCell ref="S24:S25"/>
    <mergeCell ref="T24:T25"/>
    <mergeCell ref="U24:U25"/>
    <mergeCell ref="F25:Q25"/>
    <mergeCell ref="A22:E23"/>
    <mergeCell ref="F22:Q22"/>
    <mergeCell ref="R22:R23"/>
    <mergeCell ref="S22:S23"/>
    <mergeCell ref="T22:T23"/>
    <mergeCell ref="U22:U23"/>
    <mergeCell ref="F23:Q23"/>
    <mergeCell ref="A28:E29"/>
    <mergeCell ref="F28:Q28"/>
    <mergeCell ref="R28:R29"/>
    <mergeCell ref="S28:S29"/>
    <mergeCell ref="T28:T29"/>
    <mergeCell ref="U28:U29"/>
    <mergeCell ref="F29:Q29"/>
    <mergeCell ref="A26:E27"/>
    <mergeCell ref="F26:Q26"/>
    <mergeCell ref="R26:R27"/>
    <mergeCell ref="S26:S27"/>
    <mergeCell ref="T26:T27"/>
    <mergeCell ref="U26:U27"/>
    <mergeCell ref="F27:Q27"/>
    <mergeCell ref="A32:E33"/>
    <mergeCell ref="F32:Q32"/>
    <mergeCell ref="R32:R33"/>
    <mergeCell ref="S32:S33"/>
    <mergeCell ref="T32:T33"/>
    <mergeCell ref="U32:U33"/>
    <mergeCell ref="F33:Q33"/>
    <mergeCell ref="A30:E31"/>
    <mergeCell ref="F30:Q30"/>
    <mergeCell ref="R30:R31"/>
    <mergeCell ref="S30:S31"/>
    <mergeCell ref="T30:T31"/>
    <mergeCell ref="U30:U31"/>
    <mergeCell ref="F31:Q31"/>
    <mergeCell ref="A36:E37"/>
    <mergeCell ref="F36:Q36"/>
    <mergeCell ref="R36:R37"/>
    <mergeCell ref="S36:S37"/>
    <mergeCell ref="T36:T37"/>
    <mergeCell ref="U36:U37"/>
    <mergeCell ref="F37:Q37"/>
    <mergeCell ref="F41:Q41"/>
    <mergeCell ref="A34:E35"/>
    <mergeCell ref="F34:Q34"/>
    <mergeCell ref="R34:R35"/>
    <mergeCell ref="S34:S35"/>
    <mergeCell ref="T34:T35"/>
    <mergeCell ref="U34:U35"/>
    <mergeCell ref="F35:Q35"/>
    <mergeCell ref="F40:Q40"/>
    <mergeCell ref="R40:R41"/>
    <mergeCell ref="A40:E41"/>
    <mergeCell ref="S40:S41"/>
    <mergeCell ref="T40:T41"/>
    <mergeCell ref="U40:U41"/>
    <mergeCell ref="A38:E39"/>
    <mergeCell ref="F38:Q38"/>
    <mergeCell ref="R38:R39"/>
    <mergeCell ref="S38:S39"/>
    <mergeCell ref="T38:T39"/>
    <mergeCell ref="U38:U39"/>
    <mergeCell ref="F39:Q39"/>
    <mergeCell ref="U42:U43"/>
    <mergeCell ref="F43:Q43"/>
    <mergeCell ref="A44:E45"/>
    <mergeCell ref="F44:Q44"/>
    <mergeCell ref="R44:R45"/>
    <mergeCell ref="S44:S45"/>
    <mergeCell ref="T44:T45"/>
    <mergeCell ref="U44:U45"/>
    <mergeCell ref="F45:Q45"/>
    <mergeCell ref="A42:E43"/>
    <mergeCell ref="F42:Q42"/>
    <mergeCell ref="R42:R43"/>
    <mergeCell ref="S42:S43"/>
    <mergeCell ref="T42:T43"/>
    <mergeCell ref="A48:E49"/>
    <mergeCell ref="F48:Q48"/>
    <mergeCell ref="R48:R49"/>
    <mergeCell ref="S48:S49"/>
    <mergeCell ref="T48:T49"/>
    <mergeCell ref="U48:U49"/>
    <mergeCell ref="F49:Q49"/>
    <mergeCell ref="A46:E47"/>
    <mergeCell ref="F46:Q46"/>
    <mergeCell ref="R46:R47"/>
    <mergeCell ref="S46:S47"/>
    <mergeCell ref="T46:T47"/>
    <mergeCell ref="U46:U47"/>
    <mergeCell ref="F47:Q47"/>
    <mergeCell ref="A52:E53"/>
    <mergeCell ref="F52:Q52"/>
    <mergeCell ref="R52:R53"/>
    <mergeCell ref="S52:S53"/>
    <mergeCell ref="T52:T53"/>
    <mergeCell ref="U52:U53"/>
    <mergeCell ref="F53:Q53"/>
    <mergeCell ref="A50:E51"/>
    <mergeCell ref="F50:Q50"/>
    <mergeCell ref="R50:R51"/>
    <mergeCell ref="S50:S51"/>
    <mergeCell ref="T50:T51"/>
    <mergeCell ref="U50:U51"/>
    <mergeCell ref="F51:Q51"/>
    <mergeCell ref="A56:E57"/>
    <mergeCell ref="F56:Q56"/>
    <mergeCell ref="R56:R57"/>
    <mergeCell ref="S56:S57"/>
    <mergeCell ref="T56:T57"/>
    <mergeCell ref="U56:U57"/>
    <mergeCell ref="F57:Q57"/>
    <mergeCell ref="A54:E55"/>
    <mergeCell ref="F54:Q54"/>
    <mergeCell ref="R54:R55"/>
    <mergeCell ref="S54:S55"/>
    <mergeCell ref="T54:T55"/>
    <mergeCell ref="U54:U55"/>
    <mergeCell ref="F55:Q55"/>
    <mergeCell ref="A60:E61"/>
    <mergeCell ref="F60:Q60"/>
    <mergeCell ref="R60:R61"/>
    <mergeCell ref="S60:S61"/>
    <mergeCell ref="T60:T61"/>
    <mergeCell ref="U60:U61"/>
    <mergeCell ref="F61:Q61"/>
    <mergeCell ref="A58:E59"/>
    <mergeCell ref="F58:Q58"/>
    <mergeCell ref="R58:R59"/>
    <mergeCell ref="S58:S59"/>
    <mergeCell ref="T58:T59"/>
    <mergeCell ref="U58:U59"/>
    <mergeCell ref="F59:Q59"/>
    <mergeCell ref="A67:T67"/>
    <mergeCell ref="A64:E65"/>
    <mergeCell ref="F64:Q64"/>
    <mergeCell ref="R64:R65"/>
    <mergeCell ref="S64:S65"/>
    <mergeCell ref="T64:T65"/>
    <mergeCell ref="U64:U65"/>
    <mergeCell ref="F65:Q65"/>
    <mergeCell ref="A62:E63"/>
    <mergeCell ref="F62:Q62"/>
    <mergeCell ref="R62:R63"/>
    <mergeCell ref="S62:S63"/>
    <mergeCell ref="T62:T63"/>
    <mergeCell ref="U62:U63"/>
    <mergeCell ref="F63:Q63"/>
  </mergeCells>
  <pageMargins left="0.7" right="0.7" top="0.75" bottom="0.75" header="0.3" footer="0.3"/>
  <pageSetup paperSize="9" scale="85" fitToHeight="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472881-4856-4E33-836C-A9194AC70E00}">
  <sheetPr>
    <pageSetUpPr fitToPage="1"/>
  </sheetPr>
  <dimension ref="A1:U183"/>
  <sheetViews>
    <sheetView showGridLines="0" topLeftCell="A157" workbookViewId="0">
      <selection activeCell="X185" sqref="X185"/>
    </sheetView>
  </sheetViews>
  <sheetFormatPr defaultColWidth="9.140625" defaultRowHeight="12.75"/>
  <cols>
    <col min="1" max="1" width="2.28515625" style="29" customWidth="1"/>
    <col min="2" max="2" width="0.42578125" style="29" customWidth="1"/>
    <col min="3" max="3" width="0.85546875" style="29" customWidth="1"/>
    <col min="4" max="4" width="1.42578125" style="29" customWidth="1"/>
    <col min="5" max="5" width="1.28515625" style="29" customWidth="1"/>
    <col min="6" max="6" width="4.42578125" style="29" customWidth="1"/>
    <col min="7" max="7" width="2.28515625" style="29" customWidth="1"/>
    <col min="8" max="8" width="1.85546875" style="29" customWidth="1"/>
    <col min="9" max="9" width="5" style="29" customWidth="1"/>
    <col min="10" max="10" width="1.7109375" style="29" customWidth="1"/>
    <col min="11" max="11" width="0.42578125" style="29" customWidth="1"/>
    <col min="12" max="12" width="0.5703125" style="29" customWidth="1"/>
    <col min="13" max="13" width="23.5703125" style="29" customWidth="1"/>
    <col min="14" max="14" width="0.5703125" style="29" customWidth="1"/>
    <col min="15" max="15" width="0.85546875" style="29" customWidth="1"/>
    <col min="16" max="16" width="0.5703125" style="29" customWidth="1"/>
    <col min="17" max="17" width="18" style="29" customWidth="1"/>
    <col min="18" max="18" width="9.7109375" style="29" customWidth="1"/>
    <col min="19" max="19" width="8.85546875" style="29" customWidth="1"/>
    <col min="20" max="20" width="9.7109375" style="31" customWidth="1"/>
    <col min="21" max="21" width="10.85546875" style="31" customWidth="1"/>
    <col min="22" max="16384" width="9.140625" style="29"/>
  </cols>
  <sheetData>
    <row r="1" spans="1:21" ht="25.7" customHeight="1">
      <c r="A1" s="73" t="s">
        <v>18</v>
      </c>
      <c r="B1" s="73"/>
      <c r="C1" s="73"/>
      <c r="D1" s="73"/>
      <c r="E1" s="73"/>
      <c r="F1" s="73"/>
      <c r="G1" s="73"/>
      <c r="H1" s="73"/>
      <c r="I1" s="73"/>
      <c r="J1" s="73"/>
      <c r="K1" s="73"/>
      <c r="L1" s="73"/>
      <c r="M1" s="73"/>
      <c r="N1" s="73"/>
      <c r="O1" s="73"/>
      <c r="P1" s="73"/>
      <c r="Q1" s="73"/>
      <c r="R1" s="73"/>
      <c r="S1" s="73"/>
      <c r="T1" s="73"/>
      <c r="U1" s="73"/>
    </row>
    <row r="2" spans="1:21" ht="38.450000000000003" customHeight="1">
      <c r="A2" s="74" t="s">
        <v>73</v>
      </c>
      <c r="B2" s="74"/>
      <c r="C2" s="74"/>
      <c r="D2" s="74"/>
      <c r="E2" s="74"/>
      <c r="F2" s="74"/>
      <c r="G2" s="74"/>
      <c r="H2" s="74"/>
      <c r="I2" s="74"/>
      <c r="J2" s="74"/>
      <c r="K2" s="74"/>
      <c r="L2" s="74"/>
      <c r="M2" s="74"/>
      <c r="N2" s="74"/>
      <c r="O2" s="74"/>
      <c r="P2" s="74"/>
      <c r="Q2" s="74"/>
      <c r="R2" s="74"/>
      <c r="S2" s="74"/>
      <c r="T2" s="74"/>
      <c r="U2" s="74"/>
    </row>
    <row r="3" spans="1:21" ht="1.5" customHeight="1"/>
    <row r="4" spans="1:21" ht="14.25" customHeight="1">
      <c r="A4" s="92" t="s">
        <v>20</v>
      </c>
      <c r="B4" s="92"/>
      <c r="C4" s="92"/>
      <c r="D4" s="92"/>
      <c r="E4" s="92"/>
      <c r="F4" s="92" t="s">
        <v>24</v>
      </c>
      <c r="G4" s="92"/>
      <c r="H4" s="92"/>
      <c r="I4" s="92"/>
      <c r="J4" s="92"/>
      <c r="K4" s="92"/>
      <c r="L4" s="92"/>
      <c r="M4" s="92"/>
      <c r="N4" s="92"/>
      <c r="O4" s="92"/>
      <c r="P4" s="92"/>
      <c r="Q4" s="92"/>
      <c r="R4" s="32" t="s">
        <v>25</v>
      </c>
      <c r="S4" s="32" t="s">
        <v>26</v>
      </c>
      <c r="T4" s="33" t="s">
        <v>27</v>
      </c>
      <c r="U4" s="33" t="s">
        <v>21</v>
      </c>
    </row>
    <row r="5" spans="1:21" ht="15.95" customHeight="1">
      <c r="A5" s="84" t="s">
        <v>28</v>
      </c>
      <c r="B5" s="84"/>
      <c r="C5" s="84"/>
      <c r="D5" s="84"/>
      <c r="E5" s="84"/>
      <c r="F5" s="85" t="s">
        <v>74</v>
      </c>
      <c r="G5" s="85"/>
      <c r="H5" s="85"/>
      <c r="I5" s="85"/>
      <c r="J5" s="85"/>
      <c r="K5" s="85"/>
      <c r="L5" s="85"/>
      <c r="M5" s="85"/>
      <c r="N5" s="85"/>
      <c r="O5" s="85"/>
      <c r="P5" s="85"/>
      <c r="Q5" s="85"/>
      <c r="R5" s="84" t="s">
        <v>17</v>
      </c>
      <c r="S5" s="86" t="s">
        <v>17</v>
      </c>
      <c r="T5" s="87" t="s">
        <v>17</v>
      </c>
      <c r="U5" s="90" t="s">
        <v>17</v>
      </c>
    </row>
    <row r="6" spans="1:21" ht="12.6" customHeight="1">
      <c r="A6" s="84"/>
      <c r="B6" s="84"/>
      <c r="C6" s="84"/>
      <c r="D6" s="84"/>
      <c r="E6" s="84"/>
      <c r="F6" s="89" t="s">
        <v>79</v>
      </c>
      <c r="G6" s="89"/>
      <c r="H6" s="89"/>
      <c r="I6" s="89"/>
      <c r="J6" s="89"/>
      <c r="K6" s="89"/>
      <c r="L6" s="89"/>
      <c r="M6" s="89"/>
      <c r="N6" s="89"/>
      <c r="O6" s="89"/>
      <c r="P6" s="89"/>
      <c r="Q6" s="89"/>
      <c r="R6" s="84"/>
      <c r="S6" s="86"/>
      <c r="T6" s="87"/>
      <c r="U6" s="90"/>
    </row>
    <row r="7" spans="1:21" ht="15.95" customHeight="1">
      <c r="A7" s="84" t="s">
        <v>80</v>
      </c>
      <c r="B7" s="84"/>
      <c r="C7" s="84"/>
      <c r="D7" s="84"/>
      <c r="E7" s="84"/>
      <c r="F7" s="85" t="s">
        <v>75</v>
      </c>
      <c r="G7" s="85"/>
      <c r="H7" s="85"/>
      <c r="I7" s="85"/>
      <c r="J7" s="85"/>
      <c r="K7" s="85"/>
      <c r="L7" s="85"/>
      <c r="M7" s="85"/>
      <c r="N7" s="85"/>
      <c r="O7" s="85"/>
      <c r="P7" s="85"/>
      <c r="Q7" s="85"/>
      <c r="R7" s="84" t="s">
        <v>17</v>
      </c>
      <c r="S7" s="86" t="s">
        <v>17</v>
      </c>
      <c r="T7" s="87" t="s">
        <v>17</v>
      </c>
      <c r="U7" s="90" t="s">
        <v>17</v>
      </c>
    </row>
    <row r="8" spans="1:21" ht="12.6" customHeight="1">
      <c r="A8" s="84"/>
      <c r="B8" s="84"/>
      <c r="C8" s="84"/>
      <c r="D8" s="84"/>
      <c r="E8" s="84"/>
      <c r="F8" s="89" t="s">
        <v>79</v>
      </c>
      <c r="G8" s="89"/>
      <c r="H8" s="89"/>
      <c r="I8" s="89"/>
      <c r="J8" s="89"/>
      <c r="K8" s="89"/>
      <c r="L8" s="89"/>
      <c r="M8" s="89"/>
      <c r="N8" s="89"/>
      <c r="O8" s="89"/>
      <c r="P8" s="89"/>
      <c r="Q8" s="89"/>
      <c r="R8" s="84"/>
      <c r="S8" s="86"/>
      <c r="T8" s="87"/>
      <c r="U8" s="90"/>
    </row>
    <row r="9" spans="1:21" ht="15.95" customHeight="1">
      <c r="A9" s="78" t="s">
        <v>30</v>
      </c>
      <c r="B9" s="78"/>
      <c r="C9" s="78"/>
      <c r="D9" s="78"/>
      <c r="E9" s="78"/>
      <c r="F9" s="79" t="s">
        <v>81</v>
      </c>
      <c r="G9" s="79"/>
      <c r="H9" s="79"/>
      <c r="I9" s="79"/>
      <c r="J9" s="79"/>
      <c r="K9" s="79"/>
      <c r="L9" s="79"/>
      <c r="M9" s="79"/>
      <c r="N9" s="79"/>
      <c r="O9" s="79"/>
      <c r="P9" s="79"/>
      <c r="Q9" s="79"/>
      <c r="R9" s="78">
        <v>0.56899999999999995</v>
      </c>
      <c r="S9" s="80" t="s">
        <v>82</v>
      </c>
      <c r="T9" s="81">
        <v>0</v>
      </c>
      <c r="U9" s="82">
        <f>R9*T9</f>
        <v>0</v>
      </c>
    </row>
    <row r="10" spans="1:21" ht="12.6" customHeight="1">
      <c r="A10" s="78"/>
      <c r="B10" s="78"/>
      <c r="C10" s="78"/>
      <c r="D10" s="78"/>
      <c r="E10" s="78"/>
      <c r="F10" s="83" t="s">
        <v>79</v>
      </c>
      <c r="G10" s="83"/>
      <c r="H10" s="83"/>
      <c r="I10" s="83"/>
      <c r="J10" s="83"/>
      <c r="K10" s="83"/>
      <c r="L10" s="83"/>
      <c r="M10" s="83"/>
      <c r="N10" s="83"/>
      <c r="O10" s="83"/>
      <c r="P10" s="83"/>
      <c r="Q10" s="83"/>
      <c r="R10" s="78"/>
      <c r="S10" s="80"/>
      <c r="T10" s="81"/>
      <c r="U10" s="82"/>
    </row>
    <row r="11" spans="1:21" ht="54.75" customHeight="1">
      <c r="A11" s="78" t="s">
        <v>33</v>
      </c>
      <c r="B11" s="78"/>
      <c r="C11" s="78"/>
      <c r="D11" s="78"/>
      <c r="E11" s="78"/>
      <c r="F11" s="79" t="s">
        <v>83</v>
      </c>
      <c r="G11" s="79"/>
      <c r="H11" s="79"/>
      <c r="I11" s="79"/>
      <c r="J11" s="79"/>
      <c r="K11" s="79"/>
      <c r="L11" s="79"/>
      <c r="M11" s="79"/>
      <c r="N11" s="79"/>
      <c r="O11" s="79"/>
      <c r="P11" s="79"/>
      <c r="Q11" s="79"/>
      <c r="R11" s="78">
        <v>582.98500000000001</v>
      </c>
      <c r="S11" s="80" t="s">
        <v>68</v>
      </c>
      <c r="T11" s="81">
        <v>0</v>
      </c>
      <c r="U11" s="82">
        <f t="shared" ref="U11" si="0">R11*T11</f>
        <v>0</v>
      </c>
    </row>
    <row r="12" spans="1:21" ht="12.6" customHeight="1">
      <c r="A12" s="78"/>
      <c r="B12" s="78"/>
      <c r="C12" s="78"/>
      <c r="D12" s="78"/>
      <c r="E12" s="78"/>
      <c r="F12" s="83" t="s">
        <v>79</v>
      </c>
      <c r="G12" s="83"/>
      <c r="H12" s="83"/>
      <c r="I12" s="83"/>
      <c r="J12" s="83"/>
      <c r="K12" s="83"/>
      <c r="L12" s="83"/>
      <c r="M12" s="83"/>
      <c r="N12" s="83"/>
      <c r="O12" s="83"/>
      <c r="P12" s="83"/>
      <c r="Q12" s="83"/>
      <c r="R12" s="78"/>
      <c r="S12" s="80"/>
      <c r="T12" s="81"/>
      <c r="U12" s="82"/>
    </row>
    <row r="13" spans="1:21" ht="24.4" customHeight="1">
      <c r="A13" s="78" t="s">
        <v>36</v>
      </c>
      <c r="B13" s="78"/>
      <c r="C13" s="78"/>
      <c r="D13" s="78"/>
      <c r="E13" s="78"/>
      <c r="F13" s="79" t="s">
        <v>84</v>
      </c>
      <c r="G13" s="79"/>
      <c r="H13" s="79"/>
      <c r="I13" s="79"/>
      <c r="J13" s="79"/>
      <c r="K13" s="79"/>
      <c r="L13" s="79"/>
      <c r="M13" s="79"/>
      <c r="N13" s="79"/>
      <c r="O13" s="79"/>
      <c r="P13" s="79"/>
      <c r="Q13" s="79"/>
      <c r="R13" s="78">
        <v>145.74600000000001</v>
      </c>
      <c r="S13" s="80" t="s">
        <v>68</v>
      </c>
      <c r="T13" s="81">
        <v>0</v>
      </c>
      <c r="U13" s="82">
        <f t="shared" ref="U13" si="1">R13*T13</f>
        <v>0</v>
      </c>
    </row>
    <row r="14" spans="1:21" ht="12.6" customHeight="1">
      <c r="A14" s="78"/>
      <c r="B14" s="78"/>
      <c r="C14" s="78"/>
      <c r="D14" s="78"/>
      <c r="E14" s="78"/>
      <c r="F14" s="83" t="s">
        <v>79</v>
      </c>
      <c r="G14" s="83"/>
      <c r="H14" s="83"/>
      <c r="I14" s="83"/>
      <c r="J14" s="83"/>
      <c r="K14" s="83"/>
      <c r="L14" s="83"/>
      <c r="M14" s="83"/>
      <c r="N14" s="83"/>
      <c r="O14" s="83"/>
      <c r="P14" s="83"/>
      <c r="Q14" s="83"/>
      <c r="R14" s="78"/>
      <c r="S14" s="80"/>
      <c r="T14" s="81"/>
      <c r="U14" s="82"/>
    </row>
    <row r="15" spans="1:21" ht="24.4" customHeight="1">
      <c r="A15" s="78" t="s">
        <v>38</v>
      </c>
      <c r="B15" s="78"/>
      <c r="C15" s="78"/>
      <c r="D15" s="78"/>
      <c r="E15" s="78"/>
      <c r="F15" s="79" t="s">
        <v>85</v>
      </c>
      <c r="G15" s="79"/>
      <c r="H15" s="79"/>
      <c r="I15" s="79"/>
      <c r="J15" s="79"/>
      <c r="K15" s="79"/>
      <c r="L15" s="79"/>
      <c r="M15" s="79"/>
      <c r="N15" s="79"/>
      <c r="O15" s="79"/>
      <c r="P15" s="79"/>
      <c r="Q15" s="79"/>
      <c r="R15" s="78">
        <v>143.749</v>
      </c>
      <c r="S15" s="80" t="s">
        <v>68</v>
      </c>
      <c r="T15" s="81">
        <v>0</v>
      </c>
      <c r="U15" s="82">
        <f t="shared" ref="U15" si="2">R15*T15</f>
        <v>0</v>
      </c>
    </row>
    <row r="16" spans="1:21" ht="12.6" customHeight="1">
      <c r="A16" s="78"/>
      <c r="B16" s="78"/>
      <c r="C16" s="78"/>
      <c r="D16" s="78"/>
      <c r="E16" s="78"/>
      <c r="F16" s="83" t="s">
        <v>79</v>
      </c>
      <c r="G16" s="83"/>
      <c r="H16" s="83"/>
      <c r="I16" s="83"/>
      <c r="J16" s="83"/>
      <c r="K16" s="83"/>
      <c r="L16" s="83"/>
      <c r="M16" s="83"/>
      <c r="N16" s="83"/>
      <c r="O16" s="83"/>
      <c r="P16" s="83"/>
      <c r="Q16" s="83"/>
      <c r="R16" s="78"/>
      <c r="S16" s="80"/>
      <c r="T16" s="81"/>
      <c r="U16" s="82"/>
    </row>
    <row r="17" spans="1:21" ht="24.4" customHeight="1">
      <c r="A17" s="78" t="s">
        <v>40</v>
      </c>
      <c r="B17" s="78"/>
      <c r="C17" s="78"/>
      <c r="D17" s="78"/>
      <c r="E17" s="78"/>
      <c r="F17" s="79" t="s">
        <v>86</v>
      </c>
      <c r="G17" s="79"/>
      <c r="H17" s="79"/>
      <c r="I17" s="79"/>
      <c r="J17" s="79"/>
      <c r="K17" s="79"/>
      <c r="L17" s="79"/>
      <c r="M17" s="79"/>
      <c r="N17" s="79"/>
      <c r="O17" s="79"/>
      <c r="P17" s="79"/>
      <c r="Q17" s="79"/>
      <c r="R17" s="78">
        <v>1830.54</v>
      </c>
      <c r="S17" s="80" t="s">
        <v>87</v>
      </c>
      <c r="T17" s="81">
        <v>0</v>
      </c>
      <c r="U17" s="82">
        <f t="shared" ref="U17" si="3">R17*T17</f>
        <v>0</v>
      </c>
    </row>
    <row r="18" spans="1:21" ht="12.6" customHeight="1">
      <c r="A18" s="78"/>
      <c r="B18" s="78"/>
      <c r="C18" s="78"/>
      <c r="D18" s="78"/>
      <c r="E18" s="78"/>
      <c r="F18" s="83" t="s">
        <v>79</v>
      </c>
      <c r="G18" s="83"/>
      <c r="H18" s="83"/>
      <c r="I18" s="83"/>
      <c r="J18" s="83"/>
      <c r="K18" s="83"/>
      <c r="L18" s="83"/>
      <c r="M18" s="83"/>
      <c r="N18" s="83"/>
      <c r="O18" s="83"/>
      <c r="P18" s="83"/>
      <c r="Q18" s="83"/>
      <c r="R18" s="78"/>
      <c r="S18" s="80"/>
      <c r="T18" s="81"/>
      <c r="U18" s="82"/>
    </row>
    <row r="19" spans="1:21" ht="15.95" customHeight="1">
      <c r="A19" s="78" t="s">
        <v>42</v>
      </c>
      <c r="B19" s="78"/>
      <c r="C19" s="78"/>
      <c r="D19" s="78"/>
      <c r="E19" s="78"/>
      <c r="F19" s="79" t="s">
        <v>88</v>
      </c>
      <c r="G19" s="79"/>
      <c r="H19" s="79"/>
      <c r="I19" s="79"/>
      <c r="J19" s="79"/>
      <c r="K19" s="79"/>
      <c r="L19" s="79"/>
      <c r="M19" s="79"/>
      <c r="N19" s="79"/>
      <c r="O19" s="79"/>
      <c r="P19" s="79"/>
      <c r="Q19" s="79"/>
      <c r="R19" s="78">
        <v>60</v>
      </c>
      <c r="S19" s="80" t="s">
        <v>89</v>
      </c>
      <c r="T19" s="81">
        <v>0</v>
      </c>
      <c r="U19" s="82">
        <f t="shared" ref="U19" si="4">R19*T19</f>
        <v>0</v>
      </c>
    </row>
    <row r="20" spans="1:21" ht="12.6" customHeight="1">
      <c r="A20" s="78"/>
      <c r="B20" s="78"/>
      <c r="C20" s="78"/>
      <c r="D20" s="78"/>
      <c r="E20" s="78"/>
      <c r="F20" s="83" t="s">
        <v>79</v>
      </c>
      <c r="G20" s="83"/>
      <c r="H20" s="83"/>
      <c r="I20" s="83"/>
      <c r="J20" s="83"/>
      <c r="K20" s="83"/>
      <c r="L20" s="83"/>
      <c r="M20" s="83"/>
      <c r="N20" s="83"/>
      <c r="O20" s="83"/>
      <c r="P20" s="83"/>
      <c r="Q20" s="83"/>
      <c r="R20" s="78"/>
      <c r="S20" s="80"/>
      <c r="T20" s="81"/>
      <c r="U20" s="82"/>
    </row>
    <row r="21" spans="1:21" ht="15.95" customHeight="1">
      <c r="A21" s="78" t="s">
        <v>44</v>
      </c>
      <c r="B21" s="78"/>
      <c r="C21" s="78"/>
      <c r="D21" s="78"/>
      <c r="E21" s="78"/>
      <c r="F21" s="79" t="s">
        <v>90</v>
      </c>
      <c r="G21" s="79"/>
      <c r="H21" s="79"/>
      <c r="I21" s="79"/>
      <c r="J21" s="79"/>
      <c r="K21" s="79"/>
      <c r="L21" s="79"/>
      <c r="M21" s="79"/>
      <c r="N21" s="79"/>
      <c r="O21" s="79"/>
      <c r="P21" s="79"/>
      <c r="Q21" s="79"/>
      <c r="R21" s="78">
        <v>120</v>
      </c>
      <c r="S21" s="80" t="s">
        <v>91</v>
      </c>
      <c r="T21" s="81">
        <v>0</v>
      </c>
      <c r="U21" s="82">
        <f t="shared" ref="U21" si="5">R21*T21</f>
        <v>0</v>
      </c>
    </row>
    <row r="22" spans="1:21" ht="12.6" customHeight="1">
      <c r="A22" s="78"/>
      <c r="B22" s="78"/>
      <c r="C22" s="78"/>
      <c r="D22" s="78"/>
      <c r="E22" s="78"/>
      <c r="F22" s="83" t="s">
        <v>79</v>
      </c>
      <c r="G22" s="83"/>
      <c r="H22" s="83"/>
      <c r="I22" s="83"/>
      <c r="J22" s="83"/>
      <c r="K22" s="83"/>
      <c r="L22" s="83"/>
      <c r="M22" s="83"/>
      <c r="N22" s="83"/>
      <c r="O22" s="83"/>
      <c r="P22" s="83"/>
      <c r="Q22" s="83"/>
      <c r="R22" s="78"/>
      <c r="S22" s="80"/>
      <c r="T22" s="81"/>
      <c r="U22" s="82"/>
    </row>
    <row r="23" spans="1:21" ht="15.95" customHeight="1">
      <c r="A23" s="78" t="s">
        <v>46</v>
      </c>
      <c r="B23" s="78"/>
      <c r="C23" s="78"/>
      <c r="D23" s="78"/>
      <c r="E23" s="78"/>
      <c r="F23" s="79" t="s">
        <v>92</v>
      </c>
      <c r="G23" s="79"/>
      <c r="H23" s="79"/>
      <c r="I23" s="79"/>
      <c r="J23" s="79"/>
      <c r="K23" s="79"/>
      <c r="L23" s="79"/>
      <c r="M23" s="79"/>
      <c r="N23" s="79"/>
      <c r="O23" s="79"/>
      <c r="P23" s="79"/>
      <c r="Q23" s="79"/>
      <c r="R23" s="78">
        <v>52.62</v>
      </c>
      <c r="S23" s="80" t="s">
        <v>68</v>
      </c>
      <c r="T23" s="81">
        <v>0</v>
      </c>
      <c r="U23" s="82">
        <f t="shared" ref="U23" si="6">R23*T23</f>
        <v>0</v>
      </c>
    </row>
    <row r="24" spans="1:21" ht="12.6" customHeight="1">
      <c r="A24" s="78"/>
      <c r="B24" s="78"/>
      <c r="C24" s="78"/>
      <c r="D24" s="78"/>
      <c r="E24" s="78"/>
      <c r="F24" s="83" t="s">
        <v>79</v>
      </c>
      <c r="G24" s="83"/>
      <c r="H24" s="83"/>
      <c r="I24" s="83"/>
      <c r="J24" s="83"/>
      <c r="K24" s="83"/>
      <c r="L24" s="83"/>
      <c r="M24" s="83"/>
      <c r="N24" s="83"/>
      <c r="O24" s="83"/>
      <c r="P24" s="83"/>
      <c r="Q24" s="83"/>
      <c r="R24" s="78"/>
      <c r="S24" s="80"/>
      <c r="T24" s="81"/>
      <c r="U24" s="82"/>
    </row>
    <row r="25" spans="1:21" ht="15.95" customHeight="1">
      <c r="A25" s="78" t="s">
        <v>48</v>
      </c>
      <c r="B25" s="78"/>
      <c r="C25" s="78"/>
      <c r="D25" s="78"/>
      <c r="E25" s="78"/>
      <c r="F25" s="79" t="s">
        <v>93</v>
      </c>
      <c r="G25" s="79"/>
      <c r="H25" s="79"/>
      <c r="I25" s="79"/>
      <c r="J25" s="79"/>
      <c r="K25" s="79"/>
      <c r="L25" s="79"/>
      <c r="M25" s="79"/>
      <c r="N25" s="79"/>
      <c r="O25" s="79"/>
      <c r="P25" s="79"/>
      <c r="Q25" s="79"/>
      <c r="R25" s="78">
        <v>99.41</v>
      </c>
      <c r="S25" s="80" t="s">
        <v>68</v>
      </c>
      <c r="T25" s="81">
        <v>0</v>
      </c>
      <c r="U25" s="82">
        <f t="shared" ref="U25" si="7">R25*T25</f>
        <v>0</v>
      </c>
    </row>
    <row r="26" spans="1:21" ht="12.6" customHeight="1">
      <c r="A26" s="78"/>
      <c r="B26" s="78"/>
      <c r="C26" s="78"/>
      <c r="D26" s="78"/>
      <c r="E26" s="78"/>
      <c r="F26" s="83" t="s">
        <v>79</v>
      </c>
      <c r="G26" s="83"/>
      <c r="H26" s="83"/>
      <c r="I26" s="83"/>
      <c r="J26" s="83"/>
      <c r="K26" s="83"/>
      <c r="L26" s="83"/>
      <c r="M26" s="83"/>
      <c r="N26" s="83"/>
      <c r="O26" s="83"/>
      <c r="P26" s="83"/>
      <c r="Q26" s="83"/>
      <c r="R26" s="78"/>
      <c r="S26" s="80"/>
      <c r="T26" s="81"/>
      <c r="U26" s="82"/>
    </row>
    <row r="27" spans="1:21" ht="15.95" customHeight="1">
      <c r="A27" s="78" t="s">
        <v>50</v>
      </c>
      <c r="B27" s="78"/>
      <c r="C27" s="78"/>
      <c r="D27" s="78"/>
      <c r="E27" s="78"/>
      <c r="F27" s="79" t="s">
        <v>94</v>
      </c>
      <c r="G27" s="79"/>
      <c r="H27" s="79"/>
      <c r="I27" s="79"/>
      <c r="J27" s="79"/>
      <c r="K27" s="79"/>
      <c r="L27" s="79"/>
      <c r="M27" s="79"/>
      <c r="N27" s="79"/>
      <c r="O27" s="79"/>
      <c r="P27" s="79"/>
      <c r="Q27" s="79"/>
      <c r="R27" s="78">
        <v>574.995</v>
      </c>
      <c r="S27" s="80" t="s">
        <v>68</v>
      </c>
      <c r="T27" s="81">
        <v>0</v>
      </c>
      <c r="U27" s="82">
        <f t="shared" ref="U27" si="8">R27*T27</f>
        <v>0</v>
      </c>
    </row>
    <row r="28" spans="1:21" ht="12.6" customHeight="1">
      <c r="A28" s="78"/>
      <c r="B28" s="78"/>
      <c r="C28" s="78"/>
      <c r="D28" s="78"/>
      <c r="E28" s="78"/>
      <c r="F28" s="83" t="s">
        <v>79</v>
      </c>
      <c r="G28" s="83"/>
      <c r="H28" s="83"/>
      <c r="I28" s="83"/>
      <c r="J28" s="83"/>
      <c r="K28" s="83"/>
      <c r="L28" s="83"/>
      <c r="M28" s="83"/>
      <c r="N28" s="83"/>
      <c r="O28" s="83"/>
      <c r="P28" s="83"/>
      <c r="Q28" s="83"/>
      <c r="R28" s="78"/>
      <c r="S28" s="80"/>
      <c r="T28" s="81"/>
      <c r="U28" s="82"/>
    </row>
    <row r="29" spans="1:21" ht="15.95" customHeight="1">
      <c r="A29" s="78" t="s">
        <v>52</v>
      </c>
      <c r="B29" s="78"/>
      <c r="C29" s="78"/>
      <c r="D29" s="78"/>
      <c r="E29" s="78"/>
      <c r="F29" s="79" t="s">
        <v>95</v>
      </c>
      <c r="G29" s="79"/>
      <c r="H29" s="79"/>
      <c r="I29" s="79"/>
      <c r="J29" s="79"/>
      <c r="K29" s="79"/>
      <c r="L29" s="79"/>
      <c r="M29" s="79"/>
      <c r="N29" s="79"/>
      <c r="O29" s="79"/>
      <c r="P29" s="79"/>
      <c r="Q29" s="79"/>
      <c r="R29" s="78">
        <v>143.749</v>
      </c>
      <c r="S29" s="80" t="s">
        <v>68</v>
      </c>
      <c r="T29" s="81">
        <v>0</v>
      </c>
      <c r="U29" s="82">
        <f>R29*T29</f>
        <v>0</v>
      </c>
    </row>
    <row r="30" spans="1:21" ht="12.6" customHeight="1">
      <c r="A30" s="78"/>
      <c r="B30" s="78"/>
      <c r="C30" s="78"/>
      <c r="D30" s="78"/>
      <c r="E30" s="78"/>
      <c r="F30" s="83" t="s">
        <v>79</v>
      </c>
      <c r="G30" s="83"/>
      <c r="H30" s="83"/>
      <c r="I30" s="83"/>
      <c r="J30" s="83"/>
      <c r="K30" s="83"/>
      <c r="L30" s="83"/>
      <c r="M30" s="83"/>
      <c r="N30" s="83"/>
      <c r="O30" s="83"/>
      <c r="P30" s="83"/>
      <c r="Q30" s="83"/>
      <c r="R30" s="78"/>
      <c r="S30" s="80"/>
      <c r="T30" s="81"/>
      <c r="U30" s="82"/>
    </row>
    <row r="31" spans="1:21" ht="24.4" customHeight="1">
      <c r="A31" s="78" t="s">
        <v>54</v>
      </c>
      <c r="B31" s="78"/>
      <c r="C31" s="78"/>
      <c r="D31" s="78"/>
      <c r="E31" s="78"/>
      <c r="F31" s="79" t="s">
        <v>96</v>
      </c>
      <c r="G31" s="79"/>
      <c r="H31" s="79"/>
      <c r="I31" s="79"/>
      <c r="J31" s="79"/>
      <c r="K31" s="79"/>
      <c r="L31" s="79"/>
      <c r="M31" s="79"/>
      <c r="N31" s="79"/>
      <c r="O31" s="79"/>
      <c r="P31" s="79"/>
      <c r="Q31" s="79"/>
      <c r="R31" s="78">
        <v>718.74400000000003</v>
      </c>
      <c r="S31" s="80" t="s">
        <v>68</v>
      </c>
      <c r="T31" s="81">
        <v>0</v>
      </c>
      <c r="U31" s="82">
        <f t="shared" ref="U31" si="9">R31*T31</f>
        <v>0</v>
      </c>
    </row>
    <row r="32" spans="1:21" ht="12.6" customHeight="1">
      <c r="A32" s="78"/>
      <c r="B32" s="78"/>
      <c r="C32" s="78"/>
      <c r="D32" s="78"/>
      <c r="E32" s="78"/>
      <c r="F32" s="83" t="s">
        <v>79</v>
      </c>
      <c r="G32" s="83"/>
      <c r="H32" s="83"/>
      <c r="I32" s="83"/>
      <c r="J32" s="83"/>
      <c r="K32" s="83"/>
      <c r="L32" s="83"/>
      <c r="M32" s="83"/>
      <c r="N32" s="83"/>
      <c r="O32" s="83"/>
      <c r="P32" s="83"/>
      <c r="Q32" s="83"/>
      <c r="R32" s="78"/>
      <c r="S32" s="80"/>
      <c r="T32" s="81"/>
      <c r="U32" s="82"/>
    </row>
    <row r="33" spans="1:21" ht="24.4" customHeight="1">
      <c r="A33" s="78" t="s">
        <v>57</v>
      </c>
      <c r="B33" s="78"/>
      <c r="C33" s="78"/>
      <c r="D33" s="78"/>
      <c r="E33" s="78"/>
      <c r="F33" s="79" t="s">
        <v>97</v>
      </c>
      <c r="G33" s="79"/>
      <c r="H33" s="79"/>
      <c r="I33" s="79"/>
      <c r="J33" s="79"/>
      <c r="K33" s="79"/>
      <c r="L33" s="79"/>
      <c r="M33" s="79"/>
      <c r="N33" s="79"/>
      <c r="O33" s="79"/>
      <c r="P33" s="79"/>
      <c r="Q33" s="79"/>
      <c r="R33" s="78">
        <v>20</v>
      </c>
      <c r="S33" s="80" t="s">
        <v>98</v>
      </c>
      <c r="T33" s="81">
        <v>0</v>
      </c>
      <c r="U33" s="82">
        <f t="shared" ref="U33" si="10">R33*T33</f>
        <v>0</v>
      </c>
    </row>
    <row r="34" spans="1:21" ht="12.6" customHeight="1">
      <c r="A34" s="78"/>
      <c r="B34" s="78"/>
      <c r="C34" s="78"/>
      <c r="D34" s="78"/>
      <c r="E34" s="78"/>
      <c r="F34" s="83" t="s">
        <v>79</v>
      </c>
      <c r="G34" s="83"/>
      <c r="H34" s="83"/>
      <c r="I34" s="83"/>
      <c r="J34" s="83"/>
      <c r="K34" s="83"/>
      <c r="L34" s="83"/>
      <c r="M34" s="83"/>
      <c r="N34" s="83"/>
      <c r="O34" s="83"/>
      <c r="P34" s="83"/>
      <c r="Q34" s="83"/>
      <c r="R34" s="78"/>
      <c r="S34" s="80"/>
      <c r="T34" s="81"/>
      <c r="U34" s="82"/>
    </row>
    <row r="35" spans="1:21" ht="24.4" customHeight="1">
      <c r="A35" s="78" t="s">
        <v>60</v>
      </c>
      <c r="B35" s="78"/>
      <c r="C35" s="78"/>
      <c r="D35" s="78"/>
      <c r="E35" s="78"/>
      <c r="F35" s="79" t="s">
        <v>99</v>
      </c>
      <c r="G35" s="79"/>
      <c r="H35" s="79"/>
      <c r="I35" s="79"/>
      <c r="J35" s="79"/>
      <c r="K35" s="79"/>
      <c r="L35" s="79"/>
      <c r="M35" s="79"/>
      <c r="N35" s="79"/>
      <c r="O35" s="79"/>
      <c r="P35" s="79"/>
      <c r="Q35" s="79"/>
      <c r="R35" s="78">
        <v>20</v>
      </c>
      <c r="S35" s="80" t="s">
        <v>98</v>
      </c>
      <c r="T35" s="81">
        <v>0</v>
      </c>
      <c r="U35" s="82">
        <f t="shared" ref="U35" si="11">R35*T35</f>
        <v>0</v>
      </c>
    </row>
    <row r="36" spans="1:21" ht="12.6" customHeight="1">
      <c r="A36" s="78"/>
      <c r="B36" s="78"/>
      <c r="C36" s="78"/>
      <c r="D36" s="78"/>
      <c r="E36" s="78"/>
      <c r="F36" s="83" t="s">
        <v>79</v>
      </c>
      <c r="G36" s="83"/>
      <c r="H36" s="83"/>
      <c r="I36" s="83"/>
      <c r="J36" s="83"/>
      <c r="K36" s="83"/>
      <c r="L36" s="83"/>
      <c r="M36" s="83"/>
      <c r="N36" s="83"/>
      <c r="O36" s="83"/>
      <c r="P36" s="83"/>
      <c r="Q36" s="83"/>
      <c r="R36" s="78"/>
      <c r="S36" s="80"/>
      <c r="T36" s="81"/>
      <c r="U36" s="82"/>
    </row>
    <row r="37" spans="1:21" ht="15.95" customHeight="1">
      <c r="A37" s="78" t="s">
        <v>63</v>
      </c>
      <c r="B37" s="78"/>
      <c r="C37" s="78"/>
      <c r="D37" s="78"/>
      <c r="E37" s="78"/>
      <c r="F37" s="79" t="s">
        <v>100</v>
      </c>
      <c r="G37" s="79"/>
      <c r="H37" s="79"/>
      <c r="I37" s="79"/>
      <c r="J37" s="79"/>
      <c r="K37" s="79"/>
      <c r="L37" s="79"/>
      <c r="M37" s="79"/>
      <c r="N37" s="79"/>
      <c r="O37" s="79"/>
      <c r="P37" s="79"/>
      <c r="Q37" s="79"/>
      <c r="R37" s="78">
        <v>19</v>
      </c>
      <c r="S37" s="80" t="s">
        <v>98</v>
      </c>
      <c r="T37" s="81">
        <v>0</v>
      </c>
      <c r="U37" s="82">
        <f t="shared" ref="U37" si="12">R37*T37</f>
        <v>0</v>
      </c>
    </row>
    <row r="38" spans="1:21" ht="12.6" customHeight="1">
      <c r="A38" s="78"/>
      <c r="B38" s="78"/>
      <c r="C38" s="78"/>
      <c r="D38" s="78"/>
      <c r="E38" s="78"/>
      <c r="F38" s="83" t="s">
        <v>79</v>
      </c>
      <c r="G38" s="83"/>
      <c r="H38" s="83"/>
      <c r="I38" s="83"/>
      <c r="J38" s="83"/>
      <c r="K38" s="83"/>
      <c r="L38" s="83"/>
      <c r="M38" s="83"/>
      <c r="N38" s="83"/>
      <c r="O38" s="83"/>
      <c r="P38" s="83"/>
      <c r="Q38" s="83"/>
      <c r="R38" s="78"/>
      <c r="S38" s="80"/>
      <c r="T38" s="81"/>
      <c r="U38" s="82"/>
    </row>
    <row r="39" spans="1:21" ht="24.4" customHeight="1">
      <c r="A39" s="78" t="s">
        <v>66</v>
      </c>
      <c r="B39" s="78"/>
      <c r="C39" s="78"/>
      <c r="D39" s="78"/>
      <c r="E39" s="78"/>
      <c r="F39" s="79" t="s">
        <v>101</v>
      </c>
      <c r="G39" s="79"/>
      <c r="H39" s="79"/>
      <c r="I39" s="79"/>
      <c r="J39" s="79"/>
      <c r="K39" s="79"/>
      <c r="L39" s="79"/>
      <c r="M39" s="79"/>
      <c r="N39" s="79"/>
      <c r="O39" s="79"/>
      <c r="P39" s="79"/>
      <c r="Q39" s="79"/>
      <c r="R39" s="78">
        <v>19</v>
      </c>
      <c r="S39" s="80" t="s">
        <v>98</v>
      </c>
      <c r="T39" s="81">
        <v>0</v>
      </c>
      <c r="U39" s="82">
        <f t="shared" ref="U39" si="13">R39*T39</f>
        <v>0</v>
      </c>
    </row>
    <row r="40" spans="1:21" ht="12.6" customHeight="1">
      <c r="A40" s="78"/>
      <c r="B40" s="78"/>
      <c r="C40" s="78"/>
      <c r="D40" s="78"/>
      <c r="E40" s="78"/>
      <c r="F40" s="83" t="s">
        <v>79</v>
      </c>
      <c r="G40" s="83"/>
      <c r="H40" s="83"/>
      <c r="I40" s="83"/>
      <c r="J40" s="83"/>
      <c r="K40" s="83"/>
      <c r="L40" s="83"/>
      <c r="M40" s="83"/>
      <c r="N40" s="83"/>
      <c r="O40" s="83"/>
      <c r="P40" s="83"/>
      <c r="Q40" s="83"/>
      <c r="R40" s="78"/>
      <c r="S40" s="80"/>
      <c r="T40" s="81"/>
      <c r="U40" s="82"/>
    </row>
    <row r="41" spans="1:21" ht="15.95" customHeight="1">
      <c r="A41" s="116" t="s">
        <v>501</v>
      </c>
      <c r="B41" s="84"/>
      <c r="C41" s="84"/>
      <c r="D41" s="84"/>
      <c r="E41" s="84"/>
      <c r="F41" s="85" t="s">
        <v>76</v>
      </c>
      <c r="G41" s="85"/>
      <c r="H41" s="85"/>
      <c r="I41" s="85"/>
      <c r="J41" s="85"/>
      <c r="K41" s="85"/>
      <c r="L41" s="85"/>
      <c r="M41" s="85"/>
      <c r="N41" s="85"/>
      <c r="O41" s="85"/>
      <c r="P41" s="85"/>
      <c r="Q41" s="85"/>
      <c r="R41" s="84" t="s">
        <v>17</v>
      </c>
      <c r="S41" s="86" t="s">
        <v>17</v>
      </c>
      <c r="T41" s="87"/>
      <c r="U41" s="90" t="s">
        <v>17</v>
      </c>
    </row>
    <row r="42" spans="1:21" ht="12.6" customHeight="1">
      <c r="A42" s="84"/>
      <c r="B42" s="84"/>
      <c r="C42" s="84"/>
      <c r="D42" s="84"/>
      <c r="E42" s="84"/>
      <c r="F42" s="89" t="s">
        <v>79</v>
      </c>
      <c r="G42" s="89"/>
      <c r="H42" s="89"/>
      <c r="I42" s="89"/>
      <c r="J42" s="89"/>
      <c r="K42" s="89"/>
      <c r="L42" s="89"/>
      <c r="M42" s="89"/>
      <c r="N42" s="89"/>
      <c r="O42" s="89"/>
      <c r="P42" s="89"/>
      <c r="Q42" s="89"/>
      <c r="R42" s="84"/>
      <c r="S42" s="86"/>
      <c r="T42" s="87"/>
      <c r="U42" s="90"/>
    </row>
    <row r="43" spans="1:21" ht="15.95" customHeight="1">
      <c r="A43" s="78" t="s">
        <v>70</v>
      </c>
      <c r="B43" s="78"/>
      <c r="C43" s="78"/>
      <c r="D43" s="78"/>
      <c r="E43" s="78"/>
      <c r="F43" s="79" t="s">
        <v>102</v>
      </c>
      <c r="G43" s="79"/>
      <c r="H43" s="79"/>
      <c r="I43" s="79"/>
      <c r="J43" s="79"/>
      <c r="K43" s="79"/>
      <c r="L43" s="79"/>
      <c r="M43" s="79"/>
      <c r="N43" s="79"/>
      <c r="O43" s="79"/>
      <c r="P43" s="79"/>
      <c r="Q43" s="79"/>
      <c r="R43" s="78">
        <v>264.11</v>
      </c>
      <c r="S43" s="80" t="s">
        <v>35</v>
      </c>
      <c r="T43" s="81">
        <v>0</v>
      </c>
      <c r="U43" s="82">
        <f>R43*T43</f>
        <v>0</v>
      </c>
    </row>
    <row r="44" spans="1:21" ht="12.6" customHeight="1">
      <c r="A44" s="78"/>
      <c r="B44" s="78"/>
      <c r="C44" s="78"/>
      <c r="D44" s="78"/>
      <c r="E44" s="78"/>
      <c r="F44" s="83" t="s">
        <v>79</v>
      </c>
      <c r="G44" s="83"/>
      <c r="H44" s="83"/>
      <c r="I44" s="83"/>
      <c r="J44" s="83"/>
      <c r="K44" s="83"/>
      <c r="L44" s="83"/>
      <c r="M44" s="83"/>
      <c r="N44" s="83"/>
      <c r="O44" s="83"/>
      <c r="P44" s="83"/>
      <c r="Q44" s="83"/>
      <c r="R44" s="78"/>
      <c r="S44" s="80"/>
      <c r="T44" s="81"/>
      <c r="U44" s="82"/>
    </row>
    <row r="45" spans="1:21" ht="24.4" customHeight="1">
      <c r="A45" s="78" t="s">
        <v>103</v>
      </c>
      <c r="B45" s="78"/>
      <c r="C45" s="78"/>
      <c r="D45" s="78"/>
      <c r="E45" s="78"/>
      <c r="F45" s="79" t="s">
        <v>104</v>
      </c>
      <c r="G45" s="79"/>
      <c r="H45" s="79"/>
      <c r="I45" s="79"/>
      <c r="J45" s="79"/>
      <c r="K45" s="79"/>
      <c r="L45" s="79"/>
      <c r="M45" s="79"/>
      <c r="N45" s="79"/>
      <c r="O45" s="79"/>
      <c r="P45" s="79"/>
      <c r="Q45" s="79"/>
      <c r="R45" s="78">
        <v>23</v>
      </c>
      <c r="S45" s="80" t="s">
        <v>105</v>
      </c>
      <c r="T45" s="81">
        <v>0</v>
      </c>
      <c r="U45" s="82">
        <f t="shared" ref="U45" si="14">R45*T45</f>
        <v>0</v>
      </c>
    </row>
    <row r="46" spans="1:21" ht="12.6" customHeight="1">
      <c r="A46" s="78"/>
      <c r="B46" s="78"/>
      <c r="C46" s="78"/>
      <c r="D46" s="78"/>
      <c r="E46" s="78"/>
      <c r="F46" s="83" t="s">
        <v>79</v>
      </c>
      <c r="G46" s="83"/>
      <c r="H46" s="83"/>
      <c r="I46" s="83"/>
      <c r="J46" s="83"/>
      <c r="K46" s="83"/>
      <c r="L46" s="83"/>
      <c r="M46" s="83"/>
      <c r="N46" s="83"/>
      <c r="O46" s="83"/>
      <c r="P46" s="83"/>
      <c r="Q46" s="83"/>
      <c r="R46" s="78"/>
      <c r="S46" s="80"/>
      <c r="T46" s="81"/>
      <c r="U46" s="82"/>
    </row>
    <row r="47" spans="1:21" ht="15.95" customHeight="1">
      <c r="A47" s="78" t="s">
        <v>106</v>
      </c>
      <c r="B47" s="78"/>
      <c r="C47" s="78"/>
      <c r="D47" s="78"/>
      <c r="E47" s="78"/>
      <c r="F47" s="79" t="s">
        <v>107</v>
      </c>
      <c r="G47" s="79"/>
      <c r="H47" s="79"/>
      <c r="I47" s="79"/>
      <c r="J47" s="79"/>
      <c r="K47" s="79"/>
      <c r="L47" s="79"/>
      <c r="M47" s="79"/>
      <c r="N47" s="79"/>
      <c r="O47" s="79"/>
      <c r="P47" s="79"/>
      <c r="Q47" s="79"/>
      <c r="R47" s="78">
        <v>27.62</v>
      </c>
      <c r="S47" s="80" t="s">
        <v>35</v>
      </c>
      <c r="T47" s="81">
        <v>0</v>
      </c>
      <c r="U47" s="82">
        <f t="shared" ref="U47" si="15">R47*T47</f>
        <v>0</v>
      </c>
    </row>
    <row r="48" spans="1:21" ht="12.6" customHeight="1">
      <c r="A48" s="78"/>
      <c r="B48" s="78"/>
      <c r="C48" s="78"/>
      <c r="D48" s="78"/>
      <c r="E48" s="78"/>
      <c r="F48" s="83" t="s">
        <v>79</v>
      </c>
      <c r="G48" s="83"/>
      <c r="H48" s="83"/>
      <c r="I48" s="83"/>
      <c r="J48" s="83"/>
      <c r="K48" s="83"/>
      <c r="L48" s="83"/>
      <c r="M48" s="83"/>
      <c r="N48" s="83"/>
      <c r="O48" s="83"/>
      <c r="P48" s="83"/>
      <c r="Q48" s="83"/>
      <c r="R48" s="78"/>
      <c r="S48" s="80"/>
      <c r="T48" s="81"/>
      <c r="U48" s="82"/>
    </row>
    <row r="49" spans="1:21" ht="15.95" customHeight="1">
      <c r="A49" s="78" t="s">
        <v>108</v>
      </c>
      <c r="B49" s="78"/>
      <c r="C49" s="78"/>
      <c r="D49" s="78"/>
      <c r="E49" s="78"/>
      <c r="F49" s="79" t="s">
        <v>109</v>
      </c>
      <c r="G49" s="79"/>
      <c r="H49" s="79"/>
      <c r="I49" s="79"/>
      <c r="J49" s="79"/>
      <c r="K49" s="79"/>
      <c r="L49" s="79"/>
      <c r="M49" s="79"/>
      <c r="N49" s="79"/>
      <c r="O49" s="79"/>
      <c r="P49" s="79"/>
      <c r="Q49" s="79"/>
      <c r="R49" s="78">
        <v>3.13</v>
      </c>
      <c r="S49" s="80" t="s">
        <v>35</v>
      </c>
      <c r="T49" s="81">
        <v>0</v>
      </c>
      <c r="U49" s="82">
        <f t="shared" ref="U49" si="16">R49*T49</f>
        <v>0</v>
      </c>
    </row>
    <row r="50" spans="1:21" ht="12.6" customHeight="1">
      <c r="A50" s="78"/>
      <c r="B50" s="78"/>
      <c r="C50" s="78"/>
      <c r="D50" s="78"/>
      <c r="E50" s="78"/>
      <c r="F50" s="83" t="s">
        <v>79</v>
      </c>
      <c r="G50" s="83"/>
      <c r="H50" s="83"/>
      <c r="I50" s="83"/>
      <c r="J50" s="83"/>
      <c r="K50" s="83"/>
      <c r="L50" s="83"/>
      <c r="M50" s="83"/>
      <c r="N50" s="83"/>
      <c r="O50" s="83"/>
      <c r="P50" s="83"/>
      <c r="Q50" s="83"/>
      <c r="R50" s="78"/>
      <c r="S50" s="80"/>
      <c r="T50" s="81"/>
      <c r="U50" s="82"/>
    </row>
    <row r="51" spans="1:21" ht="15.95" customHeight="1">
      <c r="A51" s="78" t="s">
        <v>110</v>
      </c>
      <c r="B51" s="78"/>
      <c r="C51" s="78"/>
      <c r="D51" s="78"/>
      <c r="E51" s="78"/>
      <c r="F51" s="79" t="s">
        <v>111</v>
      </c>
      <c r="G51" s="79"/>
      <c r="H51" s="79"/>
      <c r="I51" s="79"/>
      <c r="J51" s="79"/>
      <c r="K51" s="79"/>
      <c r="L51" s="79"/>
      <c r="M51" s="79"/>
      <c r="N51" s="79"/>
      <c r="O51" s="79"/>
      <c r="P51" s="79"/>
      <c r="Q51" s="79"/>
      <c r="R51" s="78">
        <v>0.92</v>
      </c>
      <c r="S51" s="80" t="s">
        <v>35</v>
      </c>
      <c r="T51" s="81">
        <v>0</v>
      </c>
      <c r="U51" s="82">
        <f t="shared" ref="U51" si="17">R51*T51</f>
        <v>0</v>
      </c>
    </row>
    <row r="52" spans="1:21" ht="12.6" customHeight="1">
      <c r="A52" s="78"/>
      <c r="B52" s="78"/>
      <c r="C52" s="78"/>
      <c r="D52" s="78"/>
      <c r="E52" s="78"/>
      <c r="F52" s="83" t="s">
        <v>79</v>
      </c>
      <c r="G52" s="83"/>
      <c r="H52" s="83"/>
      <c r="I52" s="83"/>
      <c r="J52" s="83"/>
      <c r="K52" s="83"/>
      <c r="L52" s="83"/>
      <c r="M52" s="83"/>
      <c r="N52" s="83"/>
      <c r="O52" s="83"/>
      <c r="P52" s="83"/>
      <c r="Q52" s="83"/>
      <c r="R52" s="78"/>
      <c r="S52" s="80"/>
      <c r="T52" s="81"/>
      <c r="U52" s="82"/>
    </row>
    <row r="53" spans="1:21" ht="24.4" customHeight="1">
      <c r="A53" s="78" t="s">
        <v>112</v>
      </c>
      <c r="B53" s="78"/>
      <c r="C53" s="78"/>
      <c r="D53" s="78"/>
      <c r="E53" s="78"/>
      <c r="F53" s="79" t="s">
        <v>113</v>
      </c>
      <c r="G53" s="79"/>
      <c r="H53" s="79"/>
      <c r="I53" s="79"/>
      <c r="J53" s="79"/>
      <c r="K53" s="79"/>
      <c r="L53" s="79"/>
      <c r="M53" s="79"/>
      <c r="N53" s="79"/>
      <c r="O53" s="79"/>
      <c r="P53" s="79"/>
      <c r="Q53" s="79"/>
      <c r="R53" s="78">
        <v>305</v>
      </c>
      <c r="S53" s="80" t="s">
        <v>35</v>
      </c>
      <c r="T53" s="81">
        <v>0</v>
      </c>
      <c r="U53" s="82">
        <f t="shared" ref="U53" si="18">R53*T53</f>
        <v>0</v>
      </c>
    </row>
    <row r="54" spans="1:21" ht="12.6" customHeight="1">
      <c r="A54" s="78"/>
      <c r="B54" s="78"/>
      <c r="C54" s="78"/>
      <c r="D54" s="78"/>
      <c r="E54" s="78"/>
      <c r="F54" s="83" t="s">
        <v>79</v>
      </c>
      <c r="G54" s="83"/>
      <c r="H54" s="83"/>
      <c r="I54" s="83"/>
      <c r="J54" s="83"/>
      <c r="K54" s="83"/>
      <c r="L54" s="83"/>
      <c r="M54" s="83"/>
      <c r="N54" s="83"/>
      <c r="O54" s="83"/>
      <c r="P54" s="83"/>
      <c r="Q54" s="83"/>
      <c r="R54" s="78"/>
      <c r="S54" s="80"/>
      <c r="T54" s="81"/>
      <c r="U54" s="82"/>
    </row>
    <row r="55" spans="1:21" ht="15.95" customHeight="1">
      <c r="A55" s="78" t="s">
        <v>114</v>
      </c>
      <c r="B55" s="78"/>
      <c r="C55" s="78"/>
      <c r="D55" s="78"/>
      <c r="E55" s="78"/>
      <c r="F55" s="79" t="s">
        <v>115</v>
      </c>
      <c r="G55" s="79"/>
      <c r="H55" s="79"/>
      <c r="I55" s="79"/>
      <c r="J55" s="79"/>
      <c r="K55" s="79"/>
      <c r="L55" s="79"/>
      <c r="M55" s="79"/>
      <c r="N55" s="79"/>
      <c r="O55" s="79"/>
      <c r="P55" s="79"/>
      <c r="Q55" s="79"/>
      <c r="R55" s="78">
        <v>294.86</v>
      </c>
      <c r="S55" s="80" t="s">
        <v>116</v>
      </c>
      <c r="T55" s="81">
        <v>0</v>
      </c>
      <c r="U55" s="82">
        <f t="shared" ref="U55" si="19">R55*T55</f>
        <v>0</v>
      </c>
    </row>
    <row r="56" spans="1:21" ht="12.6" customHeight="1">
      <c r="A56" s="78"/>
      <c r="B56" s="78"/>
      <c r="C56" s="78"/>
      <c r="D56" s="78"/>
      <c r="E56" s="78"/>
      <c r="F56" s="83" t="s">
        <v>79</v>
      </c>
      <c r="G56" s="83"/>
      <c r="H56" s="83"/>
      <c r="I56" s="83"/>
      <c r="J56" s="83"/>
      <c r="K56" s="83"/>
      <c r="L56" s="83"/>
      <c r="M56" s="83"/>
      <c r="N56" s="83"/>
      <c r="O56" s="83"/>
      <c r="P56" s="83"/>
      <c r="Q56" s="83"/>
      <c r="R56" s="78"/>
      <c r="S56" s="80"/>
      <c r="T56" s="81"/>
      <c r="U56" s="82"/>
    </row>
    <row r="57" spans="1:21" ht="15.95" customHeight="1">
      <c r="A57" s="78" t="s">
        <v>117</v>
      </c>
      <c r="B57" s="78"/>
      <c r="C57" s="78"/>
      <c r="D57" s="78"/>
      <c r="E57" s="78"/>
      <c r="F57" s="79" t="s">
        <v>118</v>
      </c>
      <c r="G57" s="79"/>
      <c r="H57" s="79"/>
      <c r="I57" s="79"/>
      <c r="J57" s="79"/>
      <c r="K57" s="79"/>
      <c r="L57" s="79"/>
      <c r="M57" s="79"/>
      <c r="N57" s="79"/>
      <c r="O57" s="79"/>
      <c r="P57" s="79"/>
      <c r="Q57" s="79"/>
      <c r="R57" s="78">
        <v>294.86</v>
      </c>
      <c r="S57" s="80" t="s">
        <v>116</v>
      </c>
      <c r="T57" s="81">
        <v>0</v>
      </c>
      <c r="U57" s="82">
        <f t="shared" ref="U57" si="20">R57*T57</f>
        <v>0</v>
      </c>
    </row>
    <row r="58" spans="1:21" ht="12.6" customHeight="1">
      <c r="A58" s="78"/>
      <c r="B58" s="78"/>
      <c r="C58" s="78"/>
      <c r="D58" s="78"/>
      <c r="E58" s="78"/>
      <c r="F58" s="83" t="s">
        <v>79</v>
      </c>
      <c r="G58" s="83"/>
      <c r="H58" s="83"/>
      <c r="I58" s="83"/>
      <c r="J58" s="83"/>
      <c r="K58" s="83"/>
      <c r="L58" s="83"/>
      <c r="M58" s="83"/>
      <c r="N58" s="83"/>
      <c r="O58" s="83"/>
      <c r="P58" s="83"/>
      <c r="Q58" s="83"/>
      <c r="R58" s="78"/>
      <c r="S58" s="80"/>
      <c r="T58" s="81"/>
      <c r="U58" s="82"/>
    </row>
    <row r="59" spans="1:21" ht="15.95" customHeight="1">
      <c r="A59" s="78" t="s">
        <v>119</v>
      </c>
      <c r="B59" s="78"/>
      <c r="C59" s="78"/>
      <c r="D59" s="78"/>
      <c r="E59" s="78"/>
      <c r="F59" s="79" t="s">
        <v>120</v>
      </c>
      <c r="G59" s="79"/>
      <c r="H59" s="79"/>
      <c r="I59" s="79"/>
      <c r="J59" s="79"/>
      <c r="K59" s="79"/>
      <c r="L59" s="79"/>
      <c r="M59" s="79"/>
      <c r="N59" s="79"/>
      <c r="O59" s="79"/>
      <c r="P59" s="79"/>
      <c r="Q59" s="79"/>
      <c r="R59" s="78">
        <v>2</v>
      </c>
      <c r="S59" s="80" t="s">
        <v>89</v>
      </c>
      <c r="T59" s="81">
        <v>0</v>
      </c>
      <c r="U59" s="82">
        <f t="shared" ref="U59" si="21">R59*T59</f>
        <v>0</v>
      </c>
    </row>
    <row r="60" spans="1:21" ht="12.6" customHeight="1">
      <c r="A60" s="78"/>
      <c r="B60" s="78"/>
      <c r="C60" s="78"/>
      <c r="D60" s="78"/>
      <c r="E60" s="78"/>
      <c r="F60" s="83" t="s">
        <v>79</v>
      </c>
      <c r="G60" s="83"/>
      <c r="H60" s="83"/>
      <c r="I60" s="83"/>
      <c r="J60" s="83"/>
      <c r="K60" s="83"/>
      <c r="L60" s="83"/>
      <c r="M60" s="83"/>
      <c r="N60" s="83"/>
      <c r="O60" s="83"/>
      <c r="P60" s="83"/>
      <c r="Q60" s="83"/>
      <c r="R60" s="78"/>
      <c r="S60" s="80"/>
      <c r="T60" s="81"/>
      <c r="U60" s="82"/>
    </row>
    <row r="61" spans="1:21" ht="15.95" customHeight="1">
      <c r="A61" s="78" t="s">
        <v>121</v>
      </c>
      <c r="B61" s="78"/>
      <c r="C61" s="78"/>
      <c r="D61" s="78"/>
      <c r="E61" s="78"/>
      <c r="F61" s="79" t="s">
        <v>122</v>
      </c>
      <c r="G61" s="79"/>
      <c r="H61" s="79"/>
      <c r="I61" s="79"/>
      <c r="J61" s="79"/>
      <c r="K61" s="79"/>
      <c r="L61" s="79"/>
      <c r="M61" s="79"/>
      <c r="N61" s="79"/>
      <c r="O61" s="79"/>
      <c r="P61" s="79"/>
      <c r="Q61" s="79"/>
      <c r="R61" s="78">
        <v>4</v>
      </c>
      <c r="S61" s="80" t="s">
        <v>89</v>
      </c>
      <c r="T61" s="81">
        <v>0</v>
      </c>
      <c r="U61" s="82">
        <f t="shared" ref="U61" si="22">R61*T61</f>
        <v>0</v>
      </c>
    </row>
    <row r="62" spans="1:21" ht="12.6" customHeight="1">
      <c r="A62" s="78"/>
      <c r="B62" s="78"/>
      <c r="C62" s="78"/>
      <c r="D62" s="78"/>
      <c r="E62" s="78"/>
      <c r="F62" s="83" t="s">
        <v>79</v>
      </c>
      <c r="G62" s="83"/>
      <c r="H62" s="83"/>
      <c r="I62" s="83"/>
      <c r="J62" s="83"/>
      <c r="K62" s="83"/>
      <c r="L62" s="83"/>
      <c r="M62" s="83"/>
      <c r="N62" s="83"/>
      <c r="O62" s="83"/>
      <c r="P62" s="83"/>
      <c r="Q62" s="83"/>
      <c r="R62" s="78"/>
      <c r="S62" s="80"/>
      <c r="T62" s="81"/>
      <c r="U62" s="82"/>
    </row>
    <row r="63" spans="1:21" ht="15.95" customHeight="1">
      <c r="A63" s="78" t="s">
        <v>123</v>
      </c>
      <c r="B63" s="78"/>
      <c r="C63" s="78"/>
      <c r="D63" s="78"/>
      <c r="E63" s="78"/>
      <c r="F63" s="79" t="s">
        <v>124</v>
      </c>
      <c r="G63" s="79"/>
      <c r="H63" s="79"/>
      <c r="I63" s="79"/>
      <c r="J63" s="79"/>
      <c r="K63" s="79"/>
      <c r="L63" s="79"/>
      <c r="M63" s="79"/>
      <c r="N63" s="79"/>
      <c r="O63" s="79"/>
      <c r="P63" s="79"/>
      <c r="Q63" s="79"/>
      <c r="R63" s="78">
        <v>4</v>
      </c>
      <c r="S63" s="80" t="s">
        <v>89</v>
      </c>
      <c r="T63" s="81">
        <v>0</v>
      </c>
      <c r="U63" s="82">
        <f t="shared" ref="U63" si="23">R63*T63</f>
        <v>0</v>
      </c>
    </row>
    <row r="64" spans="1:21" ht="12.6" customHeight="1">
      <c r="A64" s="78"/>
      <c r="B64" s="78"/>
      <c r="C64" s="78"/>
      <c r="D64" s="78"/>
      <c r="E64" s="78"/>
      <c r="F64" s="83" t="s">
        <v>79</v>
      </c>
      <c r="G64" s="83"/>
      <c r="H64" s="83"/>
      <c r="I64" s="83"/>
      <c r="J64" s="83"/>
      <c r="K64" s="83"/>
      <c r="L64" s="83"/>
      <c r="M64" s="83"/>
      <c r="N64" s="83"/>
      <c r="O64" s="83"/>
      <c r="P64" s="83"/>
      <c r="Q64" s="83"/>
      <c r="R64" s="78"/>
      <c r="S64" s="80"/>
      <c r="T64" s="81"/>
      <c r="U64" s="82"/>
    </row>
    <row r="65" spans="1:21" ht="15.95" customHeight="1">
      <c r="A65" s="78" t="s">
        <v>125</v>
      </c>
      <c r="B65" s="78"/>
      <c r="C65" s="78"/>
      <c r="D65" s="78"/>
      <c r="E65" s="78"/>
      <c r="F65" s="79" t="s">
        <v>126</v>
      </c>
      <c r="G65" s="79"/>
      <c r="H65" s="79"/>
      <c r="I65" s="79"/>
      <c r="J65" s="79"/>
      <c r="K65" s="79"/>
      <c r="L65" s="79"/>
      <c r="M65" s="79"/>
      <c r="N65" s="79"/>
      <c r="O65" s="79"/>
      <c r="P65" s="79"/>
      <c r="Q65" s="79"/>
      <c r="R65" s="78">
        <v>5</v>
      </c>
      <c r="S65" s="80" t="s">
        <v>98</v>
      </c>
      <c r="T65" s="81">
        <v>0</v>
      </c>
      <c r="U65" s="82">
        <f t="shared" ref="U65" si="24">R65*T65</f>
        <v>0</v>
      </c>
    </row>
    <row r="66" spans="1:21" ht="12.6" customHeight="1">
      <c r="A66" s="78"/>
      <c r="B66" s="78"/>
      <c r="C66" s="78"/>
      <c r="D66" s="78"/>
      <c r="E66" s="78"/>
      <c r="F66" s="83" t="s">
        <v>79</v>
      </c>
      <c r="G66" s="83"/>
      <c r="H66" s="83"/>
      <c r="I66" s="83"/>
      <c r="J66" s="83"/>
      <c r="K66" s="83"/>
      <c r="L66" s="83"/>
      <c r="M66" s="83"/>
      <c r="N66" s="83"/>
      <c r="O66" s="83"/>
      <c r="P66" s="83"/>
      <c r="Q66" s="83"/>
      <c r="R66" s="78"/>
      <c r="S66" s="80"/>
      <c r="T66" s="81"/>
      <c r="U66" s="82"/>
    </row>
    <row r="67" spans="1:21" ht="15.95" customHeight="1">
      <c r="A67" s="78" t="s">
        <v>127</v>
      </c>
      <c r="B67" s="78"/>
      <c r="C67" s="78"/>
      <c r="D67" s="78"/>
      <c r="E67" s="78"/>
      <c r="F67" s="79" t="s">
        <v>128</v>
      </c>
      <c r="G67" s="79"/>
      <c r="H67" s="79"/>
      <c r="I67" s="79"/>
      <c r="J67" s="79"/>
      <c r="K67" s="79"/>
      <c r="L67" s="79"/>
      <c r="M67" s="79"/>
      <c r="N67" s="79"/>
      <c r="O67" s="79"/>
      <c r="P67" s="79"/>
      <c r="Q67" s="79"/>
      <c r="R67" s="78">
        <v>2</v>
      </c>
      <c r="S67" s="80" t="s">
        <v>98</v>
      </c>
      <c r="T67" s="81">
        <v>0</v>
      </c>
      <c r="U67" s="82">
        <f t="shared" ref="U67" si="25">R67*T67</f>
        <v>0</v>
      </c>
    </row>
    <row r="68" spans="1:21" ht="12.6" customHeight="1">
      <c r="A68" s="78"/>
      <c r="B68" s="78"/>
      <c r="C68" s="78"/>
      <c r="D68" s="78"/>
      <c r="E68" s="78"/>
      <c r="F68" s="83" t="s">
        <v>79</v>
      </c>
      <c r="G68" s="83"/>
      <c r="H68" s="83"/>
      <c r="I68" s="83"/>
      <c r="J68" s="83"/>
      <c r="K68" s="83"/>
      <c r="L68" s="83"/>
      <c r="M68" s="83"/>
      <c r="N68" s="83"/>
      <c r="O68" s="83"/>
      <c r="P68" s="83"/>
      <c r="Q68" s="83"/>
      <c r="R68" s="78"/>
      <c r="S68" s="80"/>
      <c r="T68" s="81"/>
      <c r="U68" s="82"/>
    </row>
    <row r="69" spans="1:21" ht="15.95" customHeight="1">
      <c r="A69" s="78" t="s">
        <v>129</v>
      </c>
      <c r="B69" s="78"/>
      <c r="C69" s="78"/>
      <c r="D69" s="78"/>
      <c r="E69" s="78"/>
      <c r="F69" s="79" t="s">
        <v>130</v>
      </c>
      <c r="G69" s="79"/>
      <c r="H69" s="79"/>
      <c r="I69" s="79"/>
      <c r="J69" s="79"/>
      <c r="K69" s="79"/>
      <c r="L69" s="79"/>
      <c r="M69" s="79"/>
      <c r="N69" s="79"/>
      <c r="O69" s="79"/>
      <c r="P69" s="79"/>
      <c r="Q69" s="79"/>
      <c r="R69" s="78">
        <v>4</v>
      </c>
      <c r="S69" s="80" t="s">
        <v>89</v>
      </c>
      <c r="T69" s="81">
        <v>0</v>
      </c>
      <c r="U69" s="82">
        <f t="shared" ref="U69" si="26">R69*T69</f>
        <v>0</v>
      </c>
    </row>
    <row r="70" spans="1:21" ht="12.6" customHeight="1">
      <c r="A70" s="78"/>
      <c r="B70" s="78"/>
      <c r="C70" s="78"/>
      <c r="D70" s="78"/>
      <c r="E70" s="78"/>
      <c r="F70" s="83" t="s">
        <v>79</v>
      </c>
      <c r="G70" s="83"/>
      <c r="H70" s="83"/>
      <c r="I70" s="83"/>
      <c r="J70" s="83"/>
      <c r="K70" s="83"/>
      <c r="L70" s="83"/>
      <c r="M70" s="83"/>
      <c r="N70" s="83"/>
      <c r="O70" s="83"/>
      <c r="P70" s="83"/>
      <c r="Q70" s="83"/>
      <c r="R70" s="78"/>
      <c r="S70" s="80"/>
      <c r="T70" s="81"/>
      <c r="U70" s="82"/>
    </row>
    <row r="71" spans="1:21" ht="15.95" customHeight="1">
      <c r="A71" s="78" t="s">
        <v>131</v>
      </c>
      <c r="B71" s="78"/>
      <c r="C71" s="78"/>
      <c r="D71" s="78"/>
      <c r="E71" s="78"/>
      <c r="F71" s="79" t="s">
        <v>132</v>
      </c>
      <c r="G71" s="79"/>
      <c r="H71" s="79"/>
      <c r="I71" s="79"/>
      <c r="J71" s="79"/>
      <c r="K71" s="79"/>
      <c r="L71" s="79"/>
      <c r="M71" s="79"/>
      <c r="N71" s="79"/>
      <c r="O71" s="79"/>
      <c r="P71" s="79"/>
      <c r="Q71" s="79"/>
      <c r="R71" s="78">
        <v>2</v>
      </c>
      <c r="S71" s="80" t="s">
        <v>98</v>
      </c>
      <c r="T71" s="81">
        <v>0</v>
      </c>
      <c r="U71" s="82">
        <f t="shared" ref="U71" si="27">R71*T71</f>
        <v>0</v>
      </c>
    </row>
    <row r="72" spans="1:21" ht="12.6" customHeight="1">
      <c r="A72" s="78"/>
      <c r="B72" s="78"/>
      <c r="C72" s="78"/>
      <c r="D72" s="78"/>
      <c r="E72" s="78"/>
      <c r="F72" s="83" t="s">
        <v>79</v>
      </c>
      <c r="G72" s="83"/>
      <c r="H72" s="83"/>
      <c r="I72" s="83"/>
      <c r="J72" s="83"/>
      <c r="K72" s="83"/>
      <c r="L72" s="83"/>
      <c r="M72" s="83"/>
      <c r="N72" s="83"/>
      <c r="O72" s="83"/>
      <c r="P72" s="83"/>
      <c r="Q72" s="83"/>
      <c r="R72" s="78"/>
      <c r="S72" s="80"/>
      <c r="T72" s="81"/>
      <c r="U72" s="82"/>
    </row>
    <row r="73" spans="1:21" ht="15.95" customHeight="1">
      <c r="A73" s="78" t="s">
        <v>133</v>
      </c>
      <c r="B73" s="78"/>
      <c r="C73" s="78"/>
      <c r="D73" s="78"/>
      <c r="E73" s="78"/>
      <c r="F73" s="79" t="s">
        <v>134</v>
      </c>
      <c r="G73" s="79"/>
      <c r="H73" s="79"/>
      <c r="I73" s="79"/>
      <c r="J73" s="79"/>
      <c r="K73" s="79"/>
      <c r="L73" s="79"/>
      <c r="M73" s="79"/>
      <c r="N73" s="79"/>
      <c r="O73" s="79"/>
      <c r="P73" s="79"/>
      <c r="Q73" s="79"/>
      <c r="R73" s="78">
        <v>1</v>
      </c>
      <c r="S73" s="80" t="s">
        <v>89</v>
      </c>
      <c r="T73" s="81">
        <v>0</v>
      </c>
      <c r="U73" s="82">
        <f t="shared" ref="U73" si="28">R73*T73</f>
        <v>0</v>
      </c>
    </row>
    <row r="74" spans="1:21" ht="12.6" customHeight="1">
      <c r="A74" s="78"/>
      <c r="B74" s="78"/>
      <c r="C74" s="78"/>
      <c r="D74" s="78"/>
      <c r="E74" s="78"/>
      <c r="F74" s="83" t="s">
        <v>79</v>
      </c>
      <c r="G74" s="83"/>
      <c r="H74" s="83"/>
      <c r="I74" s="83"/>
      <c r="J74" s="83"/>
      <c r="K74" s="83"/>
      <c r="L74" s="83"/>
      <c r="M74" s="83"/>
      <c r="N74" s="83"/>
      <c r="O74" s="83"/>
      <c r="P74" s="83"/>
      <c r="Q74" s="83"/>
      <c r="R74" s="78"/>
      <c r="S74" s="80"/>
      <c r="T74" s="81"/>
      <c r="U74" s="82"/>
    </row>
    <row r="75" spans="1:21" ht="15.95" customHeight="1">
      <c r="A75" s="78" t="s">
        <v>135</v>
      </c>
      <c r="B75" s="78"/>
      <c r="C75" s="78"/>
      <c r="D75" s="78"/>
      <c r="E75" s="78"/>
      <c r="F75" s="79" t="s">
        <v>136</v>
      </c>
      <c r="G75" s="79"/>
      <c r="H75" s="79"/>
      <c r="I75" s="79"/>
      <c r="J75" s="79"/>
      <c r="K75" s="79"/>
      <c r="L75" s="79"/>
      <c r="M75" s="79"/>
      <c r="N75" s="79"/>
      <c r="O75" s="79"/>
      <c r="P75" s="79"/>
      <c r="Q75" s="79"/>
      <c r="R75" s="78">
        <v>8</v>
      </c>
      <c r="S75" s="80" t="s">
        <v>89</v>
      </c>
      <c r="T75" s="81">
        <v>0</v>
      </c>
      <c r="U75" s="82">
        <f t="shared" ref="U75" si="29">R75*T75</f>
        <v>0</v>
      </c>
    </row>
    <row r="76" spans="1:21" ht="12.6" customHeight="1">
      <c r="A76" s="78"/>
      <c r="B76" s="78"/>
      <c r="C76" s="78"/>
      <c r="D76" s="78"/>
      <c r="E76" s="78"/>
      <c r="F76" s="83" t="s">
        <v>79</v>
      </c>
      <c r="G76" s="83"/>
      <c r="H76" s="83"/>
      <c r="I76" s="83"/>
      <c r="J76" s="83"/>
      <c r="K76" s="83"/>
      <c r="L76" s="83"/>
      <c r="M76" s="83"/>
      <c r="N76" s="83"/>
      <c r="O76" s="83"/>
      <c r="P76" s="83"/>
      <c r="Q76" s="83"/>
      <c r="R76" s="78"/>
      <c r="S76" s="80"/>
      <c r="T76" s="81"/>
      <c r="U76" s="82"/>
    </row>
    <row r="77" spans="1:21" ht="15.95" customHeight="1">
      <c r="A77" s="78" t="s">
        <v>137</v>
      </c>
      <c r="B77" s="78"/>
      <c r="C77" s="78"/>
      <c r="D77" s="78"/>
      <c r="E77" s="78"/>
      <c r="F77" s="79" t="s">
        <v>138</v>
      </c>
      <c r="G77" s="79"/>
      <c r="H77" s="79"/>
      <c r="I77" s="79"/>
      <c r="J77" s="79"/>
      <c r="K77" s="79"/>
      <c r="L77" s="79"/>
      <c r="M77" s="79"/>
      <c r="N77" s="79"/>
      <c r="O77" s="79"/>
      <c r="P77" s="79"/>
      <c r="Q77" s="79"/>
      <c r="R77" s="78">
        <v>3</v>
      </c>
      <c r="S77" s="80" t="s">
        <v>89</v>
      </c>
      <c r="T77" s="81">
        <v>0</v>
      </c>
      <c r="U77" s="82">
        <f t="shared" ref="U77" si="30">R77*T77</f>
        <v>0</v>
      </c>
    </row>
    <row r="78" spans="1:21" ht="12.6" customHeight="1">
      <c r="A78" s="78"/>
      <c r="B78" s="78"/>
      <c r="C78" s="78"/>
      <c r="D78" s="78"/>
      <c r="E78" s="78"/>
      <c r="F78" s="83" t="s">
        <v>79</v>
      </c>
      <c r="G78" s="83"/>
      <c r="H78" s="83"/>
      <c r="I78" s="83"/>
      <c r="J78" s="83"/>
      <c r="K78" s="83"/>
      <c r="L78" s="83"/>
      <c r="M78" s="83"/>
      <c r="N78" s="83"/>
      <c r="O78" s="83"/>
      <c r="P78" s="83"/>
      <c r="Q78" s="83"/>
      <c r="R78" s="78"/>
      <c r="S78" s="80"/>
      <c r="T78" s="81"/>
      <c r="U78" s="82"/>
    </row>
    <row r="79" spans="1:21" ht="15.95" customHeight="1">
      <c r="A79" s="78" t="s">
        <v>139</v>
      </c>
      <c r="B79" s="78"/>
      <c r="C79" s="78"/>
      <c r="D79" s="78"/>
      <c r="E79" s="78"/>
      <c r="F79" s="79" t="s">
        <v>140</v>
      </c>
      <c r="G79" s="79"/>
      <c r="H79" s="79"/>
      <c r="I79" s="79"/>
      <c r="J79" s="79"/>
      <c r="K79" s="79"/>
      <c r="L79" s="79"/>
      <c r="M79" s="79"/>
      <c r="N79" s="79"/>
      <c r="O79" s="79"/>
      <c r="P79" s="79"/>
      <c r="Q79" s="79"/>
      <c r="R79" s="78">
        <v>8</v>
      </c>
      <c r="S79" s="80" t="s">
        <v>98</v>
      </c>
      <c r="T79" s="81">
        <v>0</v>
      </c>
      <c r="U79" s="82">
        <f t="shared" ref="U79" si="31">R79*T79</f>
        <v>0</v>
      </c>
    </row>
    <row r="80" spans="1:21" ht="12.6" customHeight="1">
      <c r="A80" s="78"/>
      <c r="B80" s="78"/>
      <c r="C80" s="78"/>
      <c r="D80" s="78"/>
      <c r="E80" s="78"/>
      <c r="F80" s="83" t="s">
        <v>79</v>
      </c>
      <c r="G80" s="83"/>
      <c r="H80" s="83"/>
      <c r="I80" s="83"/>
      <c r="J80" s="83"/>
      <c r="K80" s="83"/>
      <c r="L80" s="83"/>
      <c r="M80" s="83"/>
      <c r="N80" s="83"/>
      <c r="O80" s="83"/>
      <c r="P80" s="83"/>
      <c r="Q80" s="83"/>
      <c r="R80" s="78"/>
      <c r="S80" s="80"/>
      <c r="T80" s="81"/>
      <c r="U80" s="82"/>
    </row>
    <row r="81" spans="1:21" ht="15.95" customHeight="1">
      <c r="A81" s="78" t="s">
        <v>141</v>
      </c>
      <c r="B81" s="78"/>
      <c r="C81" s="78"/>
      <c r="D81" s="78"/>
      <c r="E81" s="78"/>
      <c r="F81" s="79" t="s">
        <v>142</v>
      </c>
      <c r="G81" s="79"/>
      <c r="H81" s="79"/>
      <c r="I81" s="79"/>
      <c r="J81" s="79"/>
      <c r="K81" s="79"/>
      <c r="L81" s="79"/>
      <c r="M81" s="79"/>
      <c r="N81" s="79"/>
      <c r="O81" s="79"/>
      <c r="P81" s="79"/>
      <c r="Q81" s="79"/>
      <c r="R81" s="78">
        <v>3</v>
      </c>
      <c r="S81" s="80" t="s">
        <v>98</v>
      </c>
      <c r="T81" s="81">
        <v>0</v>
      </c>
      <c r="U81" s="82">
        <f t="shared" ref="U81" si="32">R81*T81</f>
        <v>0</v>
      </c>
    </row>
    <row r="82" spans="1:21" ht="12.6" customHeight="1">
      <c r="A82" s="78"/>
      <c r="B82" s="78"/>
      <c r="C82" s="78"/>
      <c r="D82" s="78"/>
      <c r="E82" s="78"/>
      <c r="F82" s="83" t="s">
        <v>79</v>
      </c>
      <c r="G82" s="83"/>
      <c r="H82" s="83"/>
      <c r="I82" s="83"/>
      <c r="J82" s="83"/>
      <c r="K82" s="83"/>
      <c r="L82" s="83"/>
      <c r="M82" s="83"/>
      <c r="N82" s="83"/>
      <c r="O82" s="83"/>
      <c r="P82" s="83"/>
      <c r="Q82" s="83"/>
      <c r="R82" s="78"/>
      <c r="S82" s="80"/>
      <c r="T82" s="81"/>
      <c r="U82" s="82"/>
    </row>
    <row r="83" spans="1:21" ht="15.95" customHeight="1">
      <c r="A83" s="78" t="s">
        <v>143</v>
      </c>
      <c r="B83" s="78"/>
      <c r="C83" s="78"/>
      <c r="D83" s="78"/>
      <c r="E83" s="78"/>
      <c r="F83" s="79" t="s">
        <v>144</v>
      </c>
      <c r="G83" s="79"/>
      <c r="H83" s="79"/>
      <c r="I83" s="79"/>
      <c r="J83" s="79"/>
      <c r="K83" s="79"/>
      <c r="L83" s="79"/>
      <c r="M83" s="79"/>
      <c r="N83" s="79"/>
      <c r="O83" s="79"/>
      <c r="P83" s="79"/>
      <c r="Q83" s="79"/>
      <c r="R83" s="78">
        <v>0.5</v>
      </c>
      <c r="S83" s="80" t="s">
        <v>82</v>
      </c>
      <c r="T83" s="81">
        <v>0</v>
      </c>
      <c r="U83" s="82">
        <f t="shared" ref="U83" si="33">R83*T83</f>
        <v>0</v>
      </c>
    </row>
    <row r="84" spans="1:21" ht="12.6" customHeight="1">
      <c r="A84" s="78"/>
      <c r="B84" s="78"/>
      <c r="C84" s="78"/>
      <c r="D84" s="78"/>
      <c r="E84" s="78"/>
      <c r="F84" s="83" t="s">
        <v>79</v>
      </c>
      <c r="G84" s="83"/>
      <c r="H84" s="83"/>
      <c r="I84" s="83"/>
      <c r="J84" s="83"/>
      <c r="K84" s="83"/>
      <c r="L84" s="83"/>
      <c r="M84" s="83"/>
      <c r="N84" s="83"/>
      <c r="O84" s="83"/>
      <c r="P84" s="83"/>
      <c r="Q84" s="83"/>
      <c r="R84" s="78"/>
      <c r="S84" s="80"/>
      <c r="T84" s="81"/>
      <c r="U84" s="82"/>
    </row>
    <row r="85" spans="1:21" ht="15.95" customHeight="1">
      <c r="A85" s="84" t="s">
        <v>145</v>
      </c>
      <c r="B85" s="84"/>
      <c r="C85" s="84"/>
      <c r="D85" s="84"/>
      <c r="E85" s="84"/>
      <c r="F85" s="85" t="s">
        <v>77</v>
      </c>
      <c r="G85" s="85"/>
      <c r="H85" s="85"/>
      <c r="I85" s="85"/>
      <c r="J85" s="85"/>
      <c r="K85" s="85"/>
      <c r="L85" s="85"/>
      <c r="M85" s="85"/>
      <c r="N85" s="85"/>
      <c r="O85" s="85"/>
      <c r="P85" s="85"/>
      <c r="Q85" s="85"/>
      <c r="R85" s="84" t="s">
        <v>17</v>
      </c>
      <c r="S85" s="86" t="s">
        <v>17</v>
      </c>
      <c r="T85" s="87"/>
      <c r="U85" s="90" t="s">
        <v>17</v>
      </c>
    </row>
    <row r="86" spans="1:21" ht="12.6" customHeight="1">
      <c r="A86" s="84"/>
      <c r="B86" s="84"/>
      <c r="C86" s="84"/>
      <c r="D86" s="84"/>
      <c r="E86" s="84"/>
      <c r="F86" s="89" t="s">
        <v>79</v>
      </c>
      <c r="G86" s="89"/>
      <c r="H86" s="89"/>
      <c r="I86" s="89"/>
      <c r="J86" s="89"/>
      <c r="K86" s="89"/>
      <c r="L86" s="89"/>
      <c r="M86" s="89"/>
      <c r="N86" s="89"/>
      <c r="O86" s="89"/>
      <c r="P86" s="89"/>
      <c r="Q86" s="89"/>
      <c r="R86" s="84"/>
      <c r="S86" s="86"/>
      <c r="T86" s="87"/>
      <c r="U86" s="90"/>
    </row>
    <row r="87" spans="1:21" ht="15.95" customHeight="1">
      <c r="A87" s="78" t="s">
        <v>146</v>
      </c>
      <c r="B87" s="78"/>
      <c r="C87" s="78"/>
      <c r="D87" s="78"/>
      <c r="E87" s="78"/>
      <c r="F87" s="79" t="s">
        <v>147</v>
      </c>
      <c r="G87" s="79"/>
      <c r="H87" s="79"/>
      <c r="I87" s="79"/>
      <c r="J87" s="79"/>
      <c r="K87" s="79"/>
      <c r="L87" s="79"/>
      <c r="M87" s="79"/>
      <c r="N87" s="79"/>
      <c r="O87" s="79"/>
      <c r="P87" s="79"/>
      <c r="Q87" s="79"/>
      <c r="R87" s="78">
        <v>1</v>
      </c>
      <c r="S87" s="80" t="s">
        <v>89</v>
      </c>
      <c r="T87" s="81">
        <v>0</v>
      </c>
      <c r="U87" s="82">
        <f>R87*T87</f>
        <v>0</v>
      </c>
    </row>
    <row r="88" spans="1:21" ht="12.6" customHeight="1">
      <c r="A88" s="78"/>
      <c r="B88" s="78"/>
      <c r="C88" s="78"/>
      <c r="D88" s="78"/>
      <c r="E88" s="78"/>
      <c r="F88" s="83" t="s">
        <v>79</v>
      </c>
      <c r="G88" s="83"/>
      <c r="H88" s="83"/>
      <c r="I88" s="83"/>
      <c r="J88" s="83"/>
      <c r="K88" s="83"/>
      <c r="L88" s="83"/>
      <c r="M88" s="83"/>
      <c r="N88" s="83"/>
      <c r="O88" s="83"/>
      <c r="P88" s="83"/>
      <c r="Q88" s="83"/>
      <c r="R88" s="78"/>
      <c r="S88" s="80"/>
      <c r="T88" s="81"/>
      <c r="U88" s="82"/>
    </row>
    <row r="89" spans="1:21" ht="15.95" customHeight="1">
      <c r="A89" s="78" t="s">
        <v>148</v>
      </c>
      <c r="B89" s="78"/>
      <c r="C89" s="78"/>
      <c r="D89" s="78"/>
      <c r="E89" s="78"/>
      <c r="F89" s="79" t="s">
        <v>149</v>
      </c>
      <c r="G89" s="79"/>
      <c r="H89" s="79"/>
      <c r="I89" s="79"/>
      <c r="J89" s="79"/>
      <c r="K89" s="79"/>
      <c r="L89" s="79"/>
      <c r="M89" s="79"/>
      <c r="N89" s="79"/>
      <c r="O89" s="79"/>
      <c r="P89" s="79"/>
      <c r="Q89" s="79"/>
      <c r="R89" s="78">
        <v>1</v>
      </c>
      <c r="S89" s="80" t="s">
        <v>89</v>
      </c>
      <c r="T89" s="81">
        <v>0</v>
      </c>
      <c r="U89" s="82">
        <f t="shared" ref="U89" si="34">R89*T89</f>
        <v>0</v>
      </c>
    </row>
    <row r="90" spans="1:21" ht="12.6" customHeight="1">
      <c r="A90" s="78"/>
      <c r="B90" s="78"/>
      <c r="C90" s="78"/>
      <c r="D90" s="78"/>
      <c r="E90" s="78"/>
      <c r="F90" s="83" t="s">
        <v>79</v>
      </c>
      <c r="G90" s="83"/>
      <c r="H90" s="83"/>
      <c r="I90" s="83"/>
      <c r="J90" s="83"/>
      <c r="K90" s="83"/>
      <c r="L90" s="83"/>
      <c r="M90" s="83"/>
      <c r="N90" s="83"/>
      <c r="O90" s="83"/>
      <c r="P90" s="83"/>
      <c r="Q90" s="83"/>
      <c r="R90" s="78"/>
      <c r="S90" s="80"/>
      <c r="T90" s="81"/>
      <c r="U90" s="82"/>
    </row>
    <row r="91" spans="1:21" ht="14.85" customHeight="1">
      <c r="A91" s="99" t="s">
        <v>150</v>
      </c>
      <c r="B91" s="100"/>
      <c r="C91" s="100"/>
      <c r="D91" s="100"/>
      <c r="E91" s="101"/>
      <c r="F91" s="79" t="s">
        <v>151</v>
      </c>
      <c r="G91" s="79"/>
      <c r="H91" s="79"/>
      <c r="I91" s="79"/>
      <c r="J91" s="79"/>
      <c r="K91" s="79"/>
      <c r="L91" s="79"/>
      <c r="M91" s="79"/>
      <c r="N91" s="79"/>
      <c r="O91" s="79"/>
      <c r="P91" s="79"/>
      <c r="Q91" s="79"/>
      <c r="R91" s="113">
        <v>2</v>
      </c>
      <c r="S91" s="80" t="s">
        <v>32</v>
      </c>
      <c r="T91" s="81">
        <v>0</v>
      </c>
      <c r="U91" s="82">
        <f t="shared" ref="U91" si="35">R91*T91</f>
        <v>0</v>
      </c>
    </row>
    <row r="92" spans="1:21" ht="12.6" customHeight="1">
      <c r="A92" s="102"/>
      <c r="B92" s="103"/>
      <c r="C92" s="103"/>
      <c r="D92" s="103"/>
      <c r="E92" s="104"/>
      <c r="F92" s="83" t="s">
        <v>79</v>
      </c>
      <c r="G92" s="83"/>
      <c r="H92" s="83"/>
      <c r="I92" s="83"/>
      <c r="J92" s="83"/>
      <c r="K92" s="83"/>
      <c r="L92" s="83"/>
      <c r="M92" s="83"/>
      <c r="N92" s="83"/>
      <c r="O92" s="83"/>
      <c r="P92" s="83"/>
      <c r="Q92" s="83"/>
      <c r="R92" s="114"/>
      <c r="S92" s="115"/>
      <c r="T92" s="105"/>
      <c r="U92" s="82"/>
    </row>
    <row r="93" spans="1:21" ht="24.4" customHeight="1">
      <c r="A93" s="78" t="s">
        <v>152</v>
      </c>
      <c r="B93" s="78"/>
      <c r="C93" s="78"/>
      <c r="D93" s="78"/>
      <c r="E93" s="78"/>
      <c r="F93" s="79" t="s">
        <v>153</v>
      </c>
      <c r="G93" s="79"/>
      <c r="H93" s="79"/>
      <c r="I93" s="79"/>
      <c r="J93" s="79"/>
      <c r="K93" s="79"/>
      <c r="L93" s="79"/>
      <c r="M93" s="79"/>
      <c r="N93" s="79"/>
      <c r="O93" s="79"/>
      <c r="P93" s="79"/>
      <c r="Q93" s="79"/>
      <c r="R93" s="78">
        <v>1</v>
      </c>
      <c r="S93" s="80" t="s">
        <v>89</v>
      </c>
      <c r="T93" s="81">
        <v>0</v>
      </c>
      <c r="U93" s="82">
        <f t="shared" ref="U93" si="36">R93*T93</f>
        <v>0</v>
      </c>
    </row>
    <row r="94" spans="1:21" ht="12.6" customHeight="1">
      <c r="A94" s="78"/>
      <c r="B94" s="78"/>
      <c r="C94" s="78"/>
      <c r="D94" s="78"/>
      <c r="E94" s="78"/>
      <c r="F94" s="83" t="s">
        <v>79</v>
      </c>
      <c r="G94" s="83"/>
      <c r="H94" s="83"/>
      <c r="I94" s="83"/>
      <c r="J94" s="83"/>
      <c r="K94" s="83"/>
      <c r="L94" s="83"/>
      <c r="M94" s="83"/>
      <c r="N94" s="83"/>
      <c r="O94" s="83"/>
      <c r="P94" s="83"/>
      <c r="Q94" s="83"/>
      <c r="R94" s="78"/>
      <c r="S94" s="80"/>
      <c r="T94" s="81"/>
      <c r="U94" s="82"/>
    </row>
    <row r="95" spans="1:21" ht="15.95" customHeight="1">
      <c r="A95" s="78" t="s">
        <v>154</v>
      </c>
      <c r="B95" s="78"/>
      <c r="C95" s="78"/>
      <c r="D95" s="78"/>
      <c r="E95" s="78"/>
      <c r="F95" s="79" t="s">
        <v>155</v>
      </c>
      <c r="G95" s="79"/>
      <c r="H95" s="79"/>
      <c r="I95" s="79"/>
      <c r="J95" s="79"/>
      <c r="K95" s="79"/>
      <c r="L95" s="79"/>
      <c r="M95" s="79"/>
      <c r="N95" s="79"/>
      <c r="O95" s="79"/>
      <c r="P95" s="79"/>
      <c r="Q95" s="79"/>
      <c r="R95" s="78">
        <v>2</v>
      </c>
      <c r="S95" s="80" t="s">
        <v>156</v>
      </c>
      <c r="T95" s="81">
        <v>0</v>
      </c>
      <c r="U95" s="82">
        <f t="shared" ref="U95" si="37">R95*T95</f>
        <v>0</v>
      </c>
    </row>
    <row r="96" spans="1:21" ht="12.6" customHeight="1">
      <c r="A96" s="78"/>
      <c r="B96" s="78"/>
      <c r="C96" s="78"/>
      <c r="D96" s="78"/>
      <c r="E96" s="78"/>
      <c r="F96" s="83" t="s">
        <v>79</v>
      </c>
      <c r="G96" s="83"/>
      <c r="H96" s="83"/>
      <c r="I96" s="83"/>
      <c r="J96" s="83"/>
      <c r="K96" s="83"/>
      <c r="L96" s="83"/>
      <c r="M96" s="83"/>
      <c r="N96" s="83"/>
      <c r="O96" s="83"/>
      <c r="P96" s="83"/>
      <c r="Q96" s="83"/>
      <c r="R96" s="78"/>
      <c r="S96" s="80"/>
      <c r="T96" s="81"/>
      <c r="U96" s="82"/>
    </row>
    <row r="97" spans="1:21" ht="15.95" customHeight="1">
      <c r="A97" s="78" t="s">
        <v>157</v>
      </c>
      <c r="B97" s="78"/>
      <c r="C97" s="78"/>
      <c r="D97" s="78"/>
      <c r="E97" s="78"/>
      <c r="F97" s="79" t="s">
        <v>158</v>
      </c>
      <c r="G97" s="79"/>
      <c r="H97" s="79"/>
      <c r="I97" s="79"/>
      <c r="J97" s="79"/>
      <c r="K97" s="79"/>
      <c r="L97" s="79"/>
      <c r="M97" s="79"/>
      <c r="N97" s="79"/>
      <c r="O97" s="79"/>
      <c r="P97" s="79"/>
      <c r="Q97" s="79"/>
      <c r="R97" s="78">
        <v>2</v>
      </c>
      <c r="S97" s="80" t="s">
        <v>89</v>
      </c>
      <c r="T97" s="81">
        <v>0</v>
      </c>
      <c r="U97" s="82">
        <f t="shared" ref="U97" si="38">R97*T97</f>
        <v>0</v>
      </c>
    </row>
    <row r="98" spans="1:21" ht="12.6" customHeight="1">
      <c r="A98" s="78"/>
      <c r="B98" s="78"/>
      <c r="C98" s="78"/>
      <c r="D98" s="78"/>
      <c r="E98" s="78"/>
      <c r="F98" s="83" t="s">
        <v>79</v>
      </c>
      <c r="G98" s="83"/>
      <c r="H98" s="83"/>
      <c r="I98" s="83"/>
      <c r="J98" s="83"/>
      <c r="K98" s="83"/>
      <c r="L98" s="83"/>
      <c r="M98" s="83"/>
      <c r="N98" s="83"/>
      <c r="O98" s="83"/>
      <c r="P98" s="83"/>
      <c r="Q98" s="83"/>
      <c r="R98" s="78"/>
      <c r="S98" s="80"/>
      <c r="T98" s="81"/>
      <c r="U98" s="82"/>
    </row>
    <row r="99" spans="1:21" ht="15.95" customHeight="1">
      <c r="A99" s="78" t="s">
        <v>159</v>
      </c>
      <c r="B99" s="78"/>
      <c r="C99" s="78"/>
      <c r="D99" s="78"/>
      <c r="E99" s="78"/>
      <c r="F99" s="79" t="s">
        <v>160</v>
      </c>
      <c r="G99" s="79"/>
      <c r="H99" s="79"/>
      <c r="I99" s="79"/>
      <c r="J99" s="79"/>
      <c r="K99" s="79"/>
      <c r="L99" s="79"/>
      <c r="M99" s="79"/>
      <c r="N99" s="79"/>
      <c r="O99" s="79"/>
      <c r="P99" s="79"/>
      <c r="Q99" s="79"/>
      <c r="R99" s="78">
        <v>2</v>
      </c>
      <c r="S99" s="80" t="s">
        <v>89</v>
      </c>
      <c r="T99" s="81">
        <v>0</v>
      </c>
      <c r="U99" s="82">
        <f t="shared" ref="U99" si="39">R99*T99</f>
        <v>0</v>
      </c>
    </row>
    <row r="100" spans="1:21" ht="12.6" customHeight="1">
      <c r="A100" s="78"/>
      <c r="B100" s="78"/>
      <c r="C100" s="78"/>
      <c r="D100" s="78"/>
      <c r="E100" s="78"/>
      <c r="F100" s="83" t="s">
        <v>79</v>
      </c>
      <c r="G100" s="83"/>
      <c r="H100" s="83"/>
      <c r="I100" s="83"/>
      <c r="J100" s="83"/>
      <c r="K100" s="83"/>
      <c r="L100" s="83"/>
      <c r="M100" s="83"/>
      <c r="N100" s="83"/>
      <c r="O100" s="83"/>
      <c r="P100" s="83"/>
      <c r="Q100" s="83"/>
      <c r="R100" s="78"/>
      <c r="S100" s="80"/>
      <c r="T100" s="81"/>
      <c r="U100" s="82"/>
    </row>
    <row r="101" spans="1:21" ht="15.95" customHeight="1">
      <c r="A101" s="78" t="s">
        <v>161</v>
      </c>
      <c r="B101" s="78"/>
      <c r="C101" s="78"/>
      <c r="D101" s="78"/>
      <c r="E101" s="78"/>
      <c r="F101" s="79" t="s">
        <v>162</v>
      </c>
      <c r="G101" s="79"/>
      <c r="H101" s="79"/>
      <c r="I101" s="79"/>
      <c r="J101" s="79"/>
      <c r="K101" s="79"/>
      <c r="L101" s="79"/>
      <c r="M101" s="79"/>
      <c r="N101" s="79"/>
      <c r="O101" s="79"/>
      <c r="P101" s="79"/>
      <c r="Q101" s="79"/>
      <c r="R101" s="78">
        <v>2</v>
      </c>
      <c r="S101" s="80" t="s">
        <v>98</v>
      </c>
      <c r="T101" s="81">
        <v>0</v>
      </c>
      <c r="U101" s="82">
        <f t="shared" ref="U101" si="40">R101*T101</f>
        <v>0</v>
      </c>
    </row>
    <row r="102" spans="1:21" ht="12.6" customHeight="1">
      <c r="A102" s="78"/>
      <c r="B102" s="78"/>
      <c r="C102" s="78"/>
      <c r="D102" s="78"/>
      <c r="E102" s="78"/>
      <c r="F102" s="83" t="s">
        <v>79</v>
      </c>
      <c r="G102" s="83"/>
      <c r="H102" s="83"/>
      <c r="I102" s="83"/>
      <c r="J102" s="83"/>
      <c r="K102" s="83"/>
      <c r="L102" s="83"/>
      <c r="M102" s="83"/>
      <c r="N102" s="83"/>
      <c r="O102" s="83"/>
      <c r="P102" s="83"/>
      <c r="Q102" s="83"/>
      <c r="R102" s="78"/>
      <c r="S102" s="80"/>
      <c r="T102" s="81"/>
      <c r="U102" s="82"/>
    </row>
    <row r="103" spans="1:21" ht="15.95" customHeight="1">
      <c r="A103" s="78" t="s">
        <v>163</v>
      </c>
      <c r="B103" s="78"/>
      <c r="C103" s="78"/>
      <c r="D103" s="78"/>
      <c r="E103" s="78"/>
      <c r="F103" s="79" t="s">
        <v>160</v>
      </c>
      <c r="G103" s="79"/>
      <c r="H103" s="79"/>
      <c r="I103" s="79"/>
      <c r="J103" s="79"/>
      <c r="K103" s="79"/>
      <c r="L103" s="79"/>
      <c r="M103" s="79"/>
      <c r="N103" s="79"/>
      <c r="O103" s="79"/>
      <c r="P103" s="79"/>
      <c r="Q103" s="79"/>
      <c r="R103" s="78">
        <v>2</v>
      </c>
      <c r="S103" s="80" t="s">
        <v>89</v>
      </c>
      <c r="T103" s="81">
        <v>0</v>
      </c>
      <c r="U103" s="82">
        <f t="shared" ref="U103" si="41">R103*T103</f>
        <v>0</v>
      </c>
    </row>
    <row r="104" spans="1:21" ht="12.6" customHeight="1">
      <c r="A104" s="78"/>
      <c r="B104" s="78"/>
      <c r="C104" s="78"/>
      <c r="D104" s="78"/>
      <c r="E104" s="78"/>
      <c r="F104" s="83" t="s">
        <v>79</v>
      </c>
      <c r="G104" s="83"/>
      <c r="H104" s="83"/>
      <c r="I104" s="83"/>
      <c r="J104" s="83"/>
      <c r="K104" s="83"/>
      <c r="L104" s="83"/>
      <c r="M104" s="83"/>
      <c r="N104" s="83"/>
      <c r="O104" s="83"/>
      <c r="P104" s="83"/>
      <c r="Q104" s="83"/>
      <c r="R104" s="78"/>
      <c r="S104" s="80"/>
      <c r="T104" s="81"/>
      <c r="U104" s="82"/>
    </row>
    <row r="105" spans="1:21" ht="15.95" customHeight="1">
      <c r="A105" s="78" t="s">
        <v>164</v>
      </c>
      <c r="B105" s="78"/>
      <c r="C105" s="78"/>
      <c r="D105" s="78"/>
      <c r="E105" s="78"/>
      <c r="F105" s="79" t="s">
        <v>165</v>
      </c>
      <c r="G105" s="79"/>
      <c r="H105" s="79"/>
      <c r="I105" s="79"/>
      <c r="J105" s="79"/>
      <c r="K105" s="79"/>
      <c r="L105" s="79"/>
      <c r="M105" s="79"/>
      <c r="N105" s="79"/>
      <c r="O105" s="79"/>
      <c r="P105" s="79"/>
      <c r="Q105" s="79"/>
      <c r="R105" s="78">
        <v>2</v>
      </c>
      <c r="S105" s="80" t="s">
        <v>89</v>
      </c>
      <c r="T105" s="81">
        <v>0</v>
      </c>
      <c r="U105" s="82">
        <f t="shared" ref="U105" si="42">R105*T105</f>
        <v>0</v>
      </c>
    </row>
    <row r="106" spans="1:21" ht="12.6" customHeight="1">
      <c r="A106" s="78"/>
      <c r="B106" s="78"/>
      <c r="C106" s="78"/>
      <c r="D106" s="78"/>
      <c r="E106" s="78"/>
      <c r="F106" s="83" t="s">
        <v>79</v>
      </c>
      <c r="G106" s="83"/>
      <c r="H106" s="83"/>
      <c r="I106" s="83"/>
      <c r="J106" s="83"/>
      <c r="K106" s="83"/>
      <c r="L106" s="83"/>
      <c r="M106" s="83"/>
      <c r="N106" s="83"/>
      <c r="O106" s="83"/>
      <c r="P106" s="83"/>
      <c r="Q106" s="83"/>
      <c r="R106" s="78"/>
      <c r="S106" s="80"/>
      <c r="T106" s="81"/>
      <c r="U106" s="82"/>
    </row>
    <row r="107" spans="1:21" ht="15.95" customHeight="1">
      <c r="A107" s="78" t="s">
        <v>166</v>
      </c>
      <c r="B107" s="78"/>
      <c r="C107" s="78"/>
      <c r="D107" s="78"/>
      <c r="E107" s="78"/>
      <c r="F107" s="79" t="s">
        <v>167</v>
      </c>
      <c r="G107" s="79"/>
      <c r="H107" s="79"/>
      <c r="I107" s="79"/>
      <c r="J107" s="79"/>
      <c r="K107" s="79"/>
      <c r="L107" s="79"/>
      <c r="M107" s="79"/>
      <c r="N107" s="79"/>
      <c r="O107" s="79"/>
      <c r="P107" s="79"/>
      <c r="Q107" s="79"/>
      <c r="R107" s="78">
        <v>2</v>
      </c>
      <c r="S107" s="80" t="s">
        <v>89</v>
      </c>
      <c r="T107" s="81">
        <v>0</v>
      </c>
      <c r="U107" s="82">
        <f t="shared" ref="U107" si="43">R107*T107</f>
        <v>0</v>
      </c>
    </row>
    <row r="108" spans="1:21" ht="12.6" customHeight="1">
      <c r="A108" s="78"/>
      <c r="B108" s="78"/>
      <c r="C108" s="78"/>
      <c r="D108" s="78"/>
      <c r="E108" s="78"/>
      <c r="F108" s="83" t="s">
        <v>79</v>
      </c>
      <c r="G108" s="83"/>
      <c r="H108" s="83"/>
      <c r="I108" s="83"/>
      <c r="J108" s="83"/>
      <c r="K108" s="83"/>
      <c r="L108" s="83"/>
      <c r="M108" s="83"/>
      <c r="N108" s="83"/>
      <c r="O108" s="83"/>
      <c r="P108" s="83"/>
      <c r="Q108" s="83"/>
      <c r="R108" s="78"/>
      <c r="S108" s="80"/>
      <c r="T108" s="81"/>
      <c r="U108" s="82"/>
    </row>
    <row r="109" spans="1:21" ht="15.95" customHeight="1">
      <c r="A109" s="78" t="s">
        <v>168</v>
      </c>
      <c r="B109" s="78"/>
      <c r="C109" s="78"/>
      <c r="D109" s="78"/>
      <c r="E109" s="78"/>
      <c r="F109" s="79" t="s">
        <v>169</v>
      </c>
      <c r="G109" s="79"/>
      <c r="H109" s="79"/>
      <c r="I109" s="79"/>
      <c r="J109" s="79"/>
      <c r="K109" s="79"/>
      <c r="L109" s="79"/>
      <c r="M109" s="79"/>
      <c r="N109" s="79"/>
      <c r="O109" s="79"/>
      <c r="P109" s="79"/>
      <c r="Q109" s="79"/>
      <c r="R109" s="78">
        <v>1</v>
      </c>
      <c r="S109" s="80" t="s">
        <v>89</v>
      </c>
      <c r="T109" s="81">
        <v>0</v>
      </c>
      <c r="U109" s="82">
        <f t="shared" ref="U109" si="44">R109*T109</f>
        <v>0</v>
      </c>
    </row>
    <row r="110" spans="1:21" ht="12.6" customHeight="1">
      <c r="A110" s="78"/>
      <c r="B110" s="78"/>
      <c r="C110" s="78"/>
      <c r="D110" s="78"/>
      <c r="E110" s="78"/>
      <c r="F110" s="83" t="s">
        <v>79</v>
      </c>
      <c r="G110" s="83"/>
      <c r="H110" s="83"/>
      <c r="I110" s="83"/>
      <c r="J110" s="83"/>
      <c r="K110" s="83"/>
      <c r="L110" s="83"/>
      <c r="M110" s="83"/>
      <c r="N110" s="83"/>
      <c r="O110" s="83"/>
      <c r="P110" s="83"/>
      <c r="Q110" s="83"/>
      <c r="R110" s="78"/>
      <c r="S110" s="80"/>
      <c r="T110" s="81"/>
      <c r="U110" s="82"/>
    </row>
    <row r="111" spans="1:21" ht="15.95" customHeight="1">
      <c r="A111" s="78" t="s">
        <v>170</v>
      </c>
      <c r="B111" s="78"/>
      <c r="C111" s="78"/>
      <c r="D111" s="78"/>
      <c r="E111" s="78"/>
      <c r="F111" s="79" t="s">
        <v>171</v>
      </c>
      <c r="G111" s="79"/>
      <c r="H111" s="79"/>
      <c r="I111" s="79"/>
      <c r="J111" s="79"/>
      <c r="K111" s="79"/>
      <c r="L111" s="79"/>
      <c r="M111" s="79"/>
      <c r="N111" s="79"/>
      <c r="O111" s="79"/>
      <c r="P111" s="79"/>
      <c r="Q111" s="79"/>
      <c r="R111" s="78">
        <v>1</v>
      </c>
      <c r="S111" s="80" t="s">
        <v>89</v>
      </c>
      <c r="T111" s="81">
        <v>0</v>
      </c>
      <c r="U111" s="82">
        <f t="shared" ref="U111" si="45">R111*T111</f>
        <v>0</v>
      </c>
    </row>
    <row r="112" spans="1:21" ht="12.6" customHeight="1">
      <c r="A112" s="78"/>
      <c r="B112" s="78"/>
      <c r="C112" s="78"/>
      <c r="D112" s="78"/>
      <c r="E112" s="78"/>
      <c r="F112" s="83" t="s">
        <v>79</v>
      </c>
      <c r="G112" s="83"/>
      <c r="H112" s="83"/>
      <c r="I112" s="83"/>
      <c r="J112" s="83"/>
      <c r="K112" s="83"/>
      <c r="L112" s="83"/>
      <c r="M112" s="83"/>
      <c r="N112" s="83"/>
      <c r="O112" s="83"/>
      <c r="P112" s="83"/>
      <c r="Q112" s="83"/>
      <c r="R112" s="78"/>
      <c r="S112" s="80"/>
      <c r="T112" s="81"/>
      <c r="U112" s="82"/>
    </row>
    <row r="113" spans="1:21" ht="15.95" customHeight="1">
      <c r="A113" s="78" t="s">
        <v>172</v>
      </c>
      <c r="B113" s="78"/>
      <c r="C113" s="78"/>
      <c r="D113" s="78"/>
      <c r="E113" s="78"/>
      <c r="F113" s="79" t="s">
        <v>173</v>
      </c>
      <c r="G113" s="79"/>
      <c r="H113" s="79"/>
      <c r="I113" s="79"/>
      <c r="J113" s="79"/>
      <c r="K113" s="79"/>
      <c r="L113" s="79"/>
      <c r="M113" s="79"/>
      <c r="N113" s="79"/>
      <c r="O113" s="79"/>
      <c r="P113" s="79"/>
      <c r="Q113" s="79"/>
      <c r="R113" s="78">
        <v>1</v>
      </c>
      <c r="S113" s="80" t="s">
        <v>89</v>
      </c>
      <c r="T113" s="81">
        <v>0</v>
      </c>
      <c r="U113" s="82">
        <f t="shared" ref="U113" si="46">R113*T113</f>
        <v>0</v>
      </c>
    </row>
    <row r="114" spans="1:21" ht="12.6" customHeight="1">
      <c r="A114" s="78"/>
      <c r="B114" s="78"/>
      <c r="C114" s="78"/>
      <c r="D114" s="78"/>
      <c r="E114" s="78"/>
      <c r="F114" s="83" t="s">
        <v>79</v>
      </c>
      <c r="G114" s="83"/>
      <c r="H114" s="83"/>
      <c r="I114" s="83"/>
      <c r="J114" s="83"/>
      <c r="K114" s="83"/>
      <c r="L114" s="83"/>
      <c r="M114" s="83"/>
      <c r="N114" s="83"/>
      <c r="O114" s="83"/>
      <c r="P114" s="83"/>
      <c r="Q114" s="83"/>
      <c r="R114" s="78"/>
      <c r="S114" s="80"/>
      <c r="T114" s="81"/>
      <c r="U114" s="82"/>
    </row>
    <row r="115" spans="1:21" ht="15.95" customHeight="1">
      <c r="A115" s="78" t="s">
        <v>174</v>
      </c>
      <c r="B115" s="78"/>
      <c r="C115" s="78"/>
      <c r="D115" s="78"/>
      <c r="E115" s="78"/>
      <c r="F115" s="79" t="s">
        <v>175</v>
      </c>
      <c r="G115" s="79"/>
      <c r="H115" s="79"/>
      <c r="I115" s="79"/>
      <c r="J115" s="79"/>
      <c r="K115" s="79"/>
      <c r="L115" s="79"/>
      <c r="M115" s="79"/>
      <c r="N115" s="79"/>
      <c r="O115" s="79"/>
      <c r="P115" s="79"/>
      <c r="Q115" s="79"/>
      <c r="R115" s="78">
        <v>1</v>
      </c>
      <c r="S115" s="80" t="s">
        <v>176</v>
      </c>
      <c r="T115" s="81">
        <v>0</v>
      </c>
      <c r="U115" s="82">
        <f t="shared" ref="U115" si="47">R115*T115</f>
        <v>0</v>
      </c>
    </row>
    <row r="116" spans="1:21" ht="12.6" customHeight="1">
      <c r="A116" s="78"/>
      <c r="B116" s="78"/>
      <c r="C116" s="78"/>
      <c r="D116" s="78"/>
      <c r="E116" s="78"/>
      <c r="F116" s="83" t="s">
        <v>79</v>
      </c>
      <c r="G116" s="83"/>
      <c r="H116" s="83"/>
      <c r="I116" s="83"/>
      <c r="J116" s="83"/>
      <c r="K116" s="83"/>
      <c r="L116" s="83"/>
      <c r="M116" s="83"/>
      <c r="N116" s="83"/>
      <c r="O116" s="83"/>
      <c r="P116" s="83"/>
      <c r="Q116" s="83"/>
      <c r="R116" s="78"/>
      <c r="S116" s="80"/>
      <c r="T116" s="81"/>
      <c r="U116" s="82"/>
    </row>
    <row r="117" spans="1:21" ht="24.4" customHeight="1">
      <c r="A117" s="78" t="s">
        <v>177</v>
      </c>
      <c r="B117" s="78"/>
      <c r="C117" s="78"/>
      <c r="D117" s="78"/>
      <c r="E117" s="78"/>
      <c r="F117" s="79" t="s">
        <v>178</v>
      </c>
      <c r="G117" s="79"/>
      <c r="H117" s="79"/>
      <c r="I117" s="79"/>
      <c r="J117" s="79"/>
      <c r="K117" s="79"/>
      <c r="L117" s="79"/>
      <c r="M117" s="79"/>
      <c r="N117" s="79"/>
      <c r="O117" s="79"/>
      <c r="P117" s="79"/>
      <c r="Q117" s="79"/>
      <c r="R117" s="78">
        <v>1</v>
      </c>
      <c r="S117" s="80" t="s">
        <v>98</v>
      </c>
      <c r="T117" s="81">
        <v>0</v>
      </c>
      <c r="U117" s="82">
        <f t="shared" ref="U117" si="48">R117*T117</f>
        <v>0</v>
      </c>
    </row>
    <row r="118" spans="1:21" ht="12.6" customHeight="1">
      <c r="A118" s="78"/>
      <c r="B118" s="78"/>
      <c r="C118" s="78"/>
      <c r="D118" s="78"/>
      <c r="E118" s="78"/>
      <c r="F118" s="83" t="s">
        <v>79</v>
      </c>
      <c r="G118" s="83"/>
      <c r="H118" s="83"/>
      <c r="I118" s="83"/>
      <c r="J118" s="83"/>
      <c r="K118" s="83"/>
      <c r="L118" s="83"/>
      <c r="M118" s="83"/>
      <c r="N118" s="83"/>
      <c r="O118" s="83"/>
      <c r="P118" s="83"/>
      <c r="Q118" s="83"/>
      <c r="R118" s="78"/>
      <c r="S118" s="80"/>
      <c r="T118" s="81"/>
      <c r="U118" s="82"/>
    </row>
    <row r="119" spans="1:21" ht="15.95" customHeight="1">
      <c r="A119" s="78" t="s">
        <v>179</v>
      </c>
      <c r="B119" s="78"/>
      <c r="C119" s="78"/>
      <c r="D119" s="78"/>
      <c r="E119" s="78"/>
      <c r="F119" s="79" t="s">
        <v>180</v>
      </c>
      <c r="G119" s="79"/>
      <c r="H119" s="79"/>
      <c r="I119" s="79"/>
      <c r="J119" s="79"/>
      <c r="K119" s="79"/>
      <c r="L119" s="79"/>
      <c r="M119" s="79"/>
      <c r="N119" s="79"/>
      <c r="O119" s="79"/>
      <c r="P119" s="79"/>
      <c r="Q119" s="79"/>
      <c r="R119" s="78">
        <v>1</v>
      </c>
      <c r="S119" s="80" t="s">
        <v>32</v>
      </c>
      <c r="T119" s="81">
        <v>0</v>
      </c>
      <c r="U119" s="82">
        <f t="shared" ref="U119" si="49">R119*T119</f>
        <v>0</v>
      </c>
    </row>
    <row r="120" spans="1:21" ht="12.6" customHeight="1">
      <c r="A120" s="78"/>
      <c r="B120" s="78"/>
      <c r="C120" s="78"/>
      <c r="D120" s="78"/>
      <c r="E120" s="78"/>
      <c r="F120" s="83" t="s">
        <v>79</v>
      </c>
      <c r="G120" s="83"/>
      <c r="H120" s="83"/>
      <c r="I120" s="83"/>
      <c r="J120" s="83"/>
      <c r="K120" s="83"/>
      <c r="L120" s="83"/>
      <c r="M120" s="83"/>
      <c r="N120" s="83"/>
      <c r="O120" s="83"/>
      <c r="P120" s="83"/>
      <c r="Q120" s="83"/>
      <c r="R120" s="78"/>
      <c r="S120" s="80"/>
      <c r="T120" s="81"/>
      <c r="U120" s="82"/>
    </row>
    <row r="121" spans="1:21" ht="15.95" customHeight="1">
      <c r="A121" s="78" t="s">
        <v>181</v>
      </c>
      <c r="B121" s="78"/>
      <c r="C121" s="78"/>
      <c r="D121" s="78"/>
      <c r="E121" s="78"/>
      <c r="F121" s="79" t="s">
        <v>182</v>
      </c>
      <c r="G121" s="79"/>
      <c r="H121" s="79"/>
      <c r="I121" s="79"/>
      <c r="J121" s="79"/>
      <c r="K121" s="79"/>
      <c r="L121" s="79"/>
      <c r="M121" s="79"/>
      <c r="N121" s="79"/>
      <c r="O121" s="79"/>
      <c r="P121" s="79"/>
      <c r="Q121" s="79"/>
      <c r="R121" s="78">
        <v>1</v>
      </c>
      <c r="S121" s="80" t="s">
        <v>89</v>
      </c>
      <c r="T121" s="81">
        <v>0</v>
      </c>
      <c r="U121" s="82">
        <f t="shared" ref="U121" si="50">R121*T121</f>
        <v>0</v>
      </c>
    </row>
    <row r="122" spans="1:21" ht="12.6" customHeight="1">
      <c r="A122" s="78"/>
      <c r="B122" s="78"/>
      <c r="C122" s="78"/>
      <c r="D122" s="78"/>
      <c r="E122" s="78"/>
      <c r="F122" s="83" t="s">
        <v>79</v>
      </c>
      <c r="G122" s="83"/>
      <c r="H122" s="83"/>
      <c r="I122" s="83"/>
      <c r="J122" s="83"/>
      <c r="K122" s="83"/>
      <c r="L122" s="83"/>
      <c r="M122" s="83"/>
      <c r="N122" s="83"/>
      <c r="O122" s="83"/>
      <c r="P122" s="83"/>
      <c r="Q122" s="83"/>
      <c r="R122" s="78"/>
      <c r="S122" s="80"/>
      <c r="T122" s="81"/>
      <c r="U122" s="82"/>
    </row>
    <row r="123" spans="1:21" ht="15.95" customHeight="1">
      <c r="A123" s="78" t="s">
        <v>183</v>
      </c>
      <c r="B123" s="78"/>
      <c r="C123" s="78"/>
      <c r="D123" s="78"/>
      <c r="E123" s="78"/>
      <c r="F123" s="79" t="s">
        <v>184</v>
      </c>
      <c r="G123" s="79"/>
      <c r="H123" s="79"/>
      <c r="I123" s="79"/>
      <c r="J123" s="79"/>
      <c r="K123" s="79"/>
      <c r="L123" s="79"/>
      <c r="M123" s="79"/>
      <c r="N123" s="79"/>
      <c r="O123" s="79"/>
      <c r="P123" s="79"/>
      <c r="Q123" s="79"/>
      <c r="R123" s="78">
        <v>1</v>
      </c>
      <c r="S123" s="80" t="s">
        <v>176</v>
      </c>
      <c r="T123" s="81">
        <v>0</v>
      </c>
      <c r="U123" s="82">
        <f t="shared" ref="U123" si="51">R123*T123</f>
        <v>0</v>
      </c>
    </row>
    <row r="124" spans="1:21" ht="12.6" customHeight="1">
      <c r="A124" s="78"/>
      <c r="B124" s="78"/>
      <c r="C124" s="78"/>
      <c r="D124" s="78"/>
      <c r="E124" s="78"/>
      <c r="F124" s="83" t="s">
        <v>79</v>
      </c>
      <c r="G124" s="83"/>
      <c r="H124" s="83"/>
      <c r="I124" s="83"/>
      <c r="J124" s="83"/>
      <c r="K124" s="83"/>
      <c r="L124" s="83"/>
      <c r="M124" s="83"/>
      <c r="N124" s="83"/>
      <c r="O124" s="83"/>
      <c r="P124" s="83"/>
      <c r="Q124" s="83"/>
      <c r="R124" s="78"/>
      <c r="S124" s="80"/>
      <c r="T124" s="81"/>
      <c r="U124" s="82"/>
    </row>
    <row r="125" spans="1:21" ht="24.4" customHeight="1">
      <c r="A125" s="78" t="s">
        <v>185</v>
      </c>
      <c r="B125" s="78"/>
      <c r="C125" s="78"/>
      <c r="D125" s="78"/>
      <c r="E125" s="78"/>
      <c r="F125" s="79" t="s">
        <v>186</v>
      </c>
      <c r="G125" s="79"/>
      <c r="H125" s="79"/>
      <c r="I125" s="79"/>
      <c r="J125" s="79"/>
      <c r="K125" s="79"/>
      <c r="L125" s="79"/>
      <c r="M125" s="79"/>
      <c r="N125" s="79"/>
      <c r="O125" s="79"/>
      <c r="P125" s="79"/>
      <c r="Q125" s="79"/>
      <c r="R125" s="78">
        <v>1</v>
      </c>
      <c r="S125" s="80" t="s">
        <v>176</v>
      </c>
      <c r="T125" s="81">
        <v>0</v>
      </c>
      <c r="U125" s="82">
        <f t="shared" ref="U125" si="52">R125*T125</f>
        <v>0</v>
      </c>
    </row>
    <row r="126" spans="1:21" ht="12.6" customHeight="1">
      <c r="A126" s="78"/>
      <c r="B126" s="78"/>
      <c r="C126" s="78"/>
      <c r="D126" s="78"/>
      <c r="E126" s="78"/>
      <c r="F126" s="83" t="s">
        <v>79</v>
      </c>
      <c r="G126" s="83"/>
      <c r="H126" s="83"/>
      <c r="I126" s="83"/>
      <c r="J126" s="83"/>
      <c r="K126" s="83"/>
      <c r="L126" s="83"/>
      <c r="M126" s="83"/>
      <c r="N126" s="83"/>
      <c r="O126" s="83"/>
      <c r="P126" s="83"/>
      <c r="Q126" s="83"/>
      <c r="R126" s="78"/>
      <c r="S126" s="80"/>
      <c r="T126" s="81"/>
      <c r="U126" s="82"/>
    </row>
    <row r="127" spans="1:21" ht="15.95" customHeight="1">
      <c r="A127" s="78" t="s">
        <v>187</v>
      </c>
      <c r="B127" s="78"/>
      <c r="C127" s="78"/>
      <c r="D127" s="78"/>
      <c r="E127" s="78"/>
      <c r="F127" s="79" t="s">
        <v>188</v>
      </c>
      <c r="G127" s="79"/>
      <c r="H127" s="79"/>
      <c r="I127" s="79"/>
      <c r="J127" s="79"/>
      <c r="K127" s="79"/>
      <c r="L127" s="79"/>
      <c r="M127" s="79"/>
      <c r="N127" s="79"/>
      <c r="O127" s="79"/>
      <c r="P127" s="79"/>
      <c r="Q127" s="79"/>
      <c r="R127" s="78">
        <v>1</v>
      </c>
      <c r="S127" s="80" t="s">
        <v>32</v>
      </c>
      <c r="T127" s="81">
        <v>0</v>
      </c>
      <c r="U127" s="82">
        <f t="shared" ref="U127" si="53">R127*T127</f>
        <v>0</v>
      </c>
    </row>
    <row r="128" spans="1:21" ht="12.6" customHeight="1">
      <c r="A128" s="78"/>
      <c r="B128" s="78"/>
      <c r="C128" s="78"/>
      <c r="D128" s="78"/>
      <c r="E128" s="78"/>
      <c r="F128" s="83" t="s">
        <v>79</v>
      </c>
      <c r="G128" s="83"/>
      <c r="H128" s="83"/>
      <c r="I128" s="83"/>
      <c r="J128" s="83"/>
      <c r="K128" s="83"/>
      <c r="L128" s="83"/>
      <c r="M128" s="83"/>
      <c r="N128" s="83"/>
      <c r="O128" s="83"/>
      <c r="P128" s="83"/>
      <c r="Q128" s="83"/>
      <c r="R128" s="78"/>
      <c r="S128" s="80"/>
      <c r="T128" s="81"/>
      <c r="U128" s="82"/>
    </row>
    <row r="129" spans="1:21" ht="15.95" customHeight="1">
      <c r="A129" s="78" t="s">
        <v>189</v>
      </c>
      <c r="B129" s="78"/>
      <c r="C129" s="78"/>
      <c r="D129" s="78"/>
      <c r="E129" s="78"/>
      <c r="F129" s="79" t="s">
        <v>190</v>
      </c>
      <c r="G129" s="79"/>
      <c r="H129" s="79"/>
      <c r="I129" s="79"/>
      <c r="J129" s="79"/>
      <c r="K129" s="79"/>
      <c r="L129" s="79"/>
      <c r="M129" s="79"/>
      <c r="N129" s="79"/>
      <c r="O129" s="79"/>
      <c r="P129" s="79"/>
      <c r="Q129" s="79"/>
      <c r="R129" s="78">
        <v>30</v>
      </c>
      <c r="S129" s="80" t="s">
        <v>35</v>
      </c>
      <c r="T129" s="81">
        <v>0</v>
      </c>
      <c r="U129" s="82">
        <f t="shared" ref="U129" si="54">R129*T129</f>
        <v>0</v>
      </c>
    </row>
    <row r="130" spans="1:21" ht="12.6" customHeight="1">
      <c r="A130" s="78"/>
      <c r="B130" s="78"/>
      <c r="C130" s="78"/>
      <c r="D130" s="78"/>
      <c r="E130" s="78"/>
      <c r="F130" s="83" t="s">
        <v>79</v>
      </c>
      <c r="G130" s="83"/>
      <c r="H130" s="83"/>
      <c r="I130" s="83"/>
      <c r="J130" s="83"/>
      <c r="K130" s="83"/>
      <c r="L130" s="83"/>
      <c r="M130" s="83"/>
      <c r="N130" s="83"/>
      <c r="O130" s="83"/>
      <c r="P130" s="83"/>
      <c r="Q130" s="83"/>
      <c r="R130" s="78"/>
      <c r="S130" s="80"/>
      <c r="T130" s="81"/>
      <c r="U130" s="82"/>
    </row>
    <row r="131" spans="1:21" ht="15.95" customHeight="1">
      <c r="A131" s="78" t="s">
        <v>191</v>
      </c>
      <c r="B131" s="78"/>
      <c r="C131" s="78"/>
      <c r="D131" s="78"/>
      <c r="E131" s="78"/>
      <c r="F131" s="79" t="s">
        <v>192</v>
      </c>
      <c r="G131" s="79"/>
      <c r="H131" s="79"/>
      <c r="I131" s="79"/>
      <c r="J131" s="79"/>
      <c r="K131" s="79"/>
      <c r="L131" s="79"/>
      <c r="M131" s="79"/>
      <c r="N131" s="79"/>
      <c r="O131" s="79"/>
      <c r="P131" s="79"/>
      <c r="Q131" s="79"/>
      <c r="R131" s="78">
        <v>1</v>
      </c>
      <c r="S131" s="80" t="s">
        <v>176</v>
      </c>
      <c r="T131" s="81">
        <v>0</v>
      </c>
      <c r="U131" s="82">
        <f t="shared" ref="U131" si="55">R131*T131</f>
        <v>0</v>
      </c>
    </row>
    <row r="132" spans="1:21" ht="12.6" customHeight="1">
      <c r="A132" s="78"/>
      <c r="B132" s="78"/>
      <c r="C132" s="78"/>
      <c r="D132" s="78"/>
      <c r="E132" s="78"/>
      <c r="F132" s="83" t="s">
        <v>79</v>
      </c>
      <c r="G132" s="83"/>
      <c r="H132" s="83"/>
      <c r="I132" s="83"/>
      <c r="J132" s="83"/>
      <c r="K132" s="83"/>
      <c r="L132" s="83"/>
      <c r="M132" s="83"/>
      <c r="N132" s="83"/>
      <c r="O132" s="83"/>
      <c r="P132" s="83"/>
      <c r="Q132" s="83"/>
      <c r="R132" s="78"/>
      <c r="S132" s="80"/>
      <c r="T132" s="81"/>
      <c r="U132" s="82"/>
    </row>
    <row r="133" spans="1:21" ht="15.95" customHeight="1">
      <c r="A133" s="84" t="s">
        <v>193</v>
      </c>
      <c r="B133" s="84"/>
      <c r="C133" s="84"/>
      <c r="D133" s="84"/>
      <c r="E133" s="84"/>
      <c r="F133" s="85" t="s">
        <v>78</v>
      </c>
      <c r="G133" s="85"/>
      <c r="H133" s="85"/>
      <c r="I133" s="85"/>
      <c r="J133" s="85"/>
      <c r="K133" s="85"/>
      <c r="L133" s="85"/>
      <c r="M133" s="85"/>
      <c r="N133" s="85"/>
      <c r="O133" s="85"/>
      <c r="P133" s="85"/>
      <c r="Q133" s="85"/>
      <c r="R133" s="84" t="s">
        <v>17</v>
      </c>
      <c r="S133" s="86" t="s">
        <v>17</v>
      </c>
      <c r="T133" s="87"/>
      <c r="U133" s="90" t="s">
        <v>17</v>
      </c>
    </row>
    <row r="134" spans="1:21" ht="12.6" customHeight="1">
      <c r="A134" s="84"/>
      <c r="B134" s="84"/>
      <c r="C134" s="84"/>
      <c r="D134" s="84"/>
      <c r="E134" s="84"/>
      <c r="F134" s="89" t="s">
        <v>79</v>
      </c>
      <c r="G134" s="89"/>
      <c r="H134" s="89"/>
      <c r="I134" s="89"/>
      <c r="J134" s="89"/>
      <c r="K134" s="89"/>
      <c r="L134" s="89"/>
      <c r="M134" s="89"/>
      <c r="N134" s="89"/>
      <c r="O134" s="89"/>
      <c r="P134" s="89"/>
      <c r="Q134" s="89"/>
      <c r="R134" s="84"/>
      <c r="S134" s="86"/>
      <c r="T134" s="87"/>
      <c r="U134" s="90"/>
    </row>
    <row r="135" spans="1:21" ht="15.95" customHeight="1">
      <c r="A135" s="78" t="s">
        <v>194</v>
      </c>
      <c r="B135" s="78"/>
      <c r="C135" s="78"/>
      <c r="D135" s="78"/>
      <c r="E135" s="78"/>
      <c r="F135" s="79" t="s">
        <v>120</v>
      </c>
      <c r="G135" s="79"/>
      <c r="H135" s="79"/>
      <c r="I135" s="79"/>
      <c r="J135" s="79"/>
      <c r="K135" s="79"/>
      <c r="L135" s="79"/>
      <c r="M135" s="79"/>
      <c r="N135" s="79"/>
      <c r="O135" s="79"/>
      <c r="P135" s="79"/>
      <c r="Q135" s="79"/>
      <c r="R135" s="78">
        <v>1</v>
      </c>
      <c r="S135" s="80" t="s">
        <v>89</v>
      </c>
      <c r="T135" s="81">
        <v>0</v>
      </c>
      <c r="U135" s="82">
        <f>R135*T135</f>
        <v>0</v>
      </c>
    </row>
    <row r="136" spans="1:21" ht="12.6" customHeight="1">
      <c r="A136" s="78"/>
      <c r="B136" s="78"/>
      <c r="C136" s="78"/>
      <c r="D136" s="78"/>
      <c r="E136" s="78"/>
      <c r="F136" s="83" t="s">
        <v>79</v>
      </c>
      <c r="G136" s="83"/>
      <c r="H136" s="83"/>
      <c r="I136" s="83"/>
      <c r="J136" s="83"/>
      <c r="K136" s="83"/>
      <c r="L136" s="83"/>
      <c r="M136" s="83"/>
      <c r="N136" s="83"/>
      <c r="O136" s="83"/>
      <c r="P136" s="83"/>
      <c r="Q136" s="83"/>
      <c r="R136" s="78"/>
      <c r="S136" s="80"/>
      <c r="T136" s="81"/>
      <c r="U136" s="82"/>
    </row>
    <row r="137" spans="1:21" ht="15.95" customHeight="1">
      <c r="A137" s="78" t="s">
        <v>195</v>
      </c>
      <c r="B137" s="78"/>
      <c r="C137" s="78"/>
      <c r="D137" s="78"/>
      <c r="E137" s="78"/>
      <c r="F137" s="79" t="s">
        <v>147</v>
      </c>
      <c r="G137" s="79"/>
      <c r="H137" s="79"/>
      <c r="I137" s="79"/>
      <c r="J137" s="79"/>
      <c r="K137" s="79"/>
      <c r="L137" s="79"/>
      <c r="M137" s="79"/>
      <c r="N137" s="79"/>
      <c r="O137" s="79"/>
      <c r="P137" s="79"/>
      <c r="Q137" s="79"/>
      <c r="R137" s="78">
        <v>1</v>
      </c>
      <c r="S137" s="80" t="s">
        <v>89</v>
      </c>
      <c r="T137" s="81">
        <v>0</v>
      </c>
      <c r="U137" s="82">
        <f t="shared" ref="U137" si="56">R137*T137</f>
        <v>0</v>
      </c>
    </row>
    <row r="138" spans="1:21" ht="12.6" customHeight="1">
      <c r="A138" s="78"/>
      <c r="B138" s="78"/>
      <c r="C138" s="78"/>
      <c r="D138" s="78"/>
      <c r="E138" s="78"/>
      <c r="F138" s="83" t="s">
        <v>79</v>
      </c>
      <c r="G138" s="83"/>
      <c r="H138" s="83"/>
      <c r="I138" s="83"/>
      <c r="J138" s="83"/>
      <c r="K138" s="83"/>
      <c r="L138" s="83"/>
      <c r="M138" s="83"/>
      <c r="N138" s="83"/>
      <c r="O138" s="83"/>
      <c r="P138" s="83"/>
      <c r="Q138" s="83"/>
      <c r="R138" s="78"/>
      <c r="S138" s="80"/>
      <c r="T138" s="81"/>
      <c r="U138" s="82"/>
    </row>
    <row r="139" spans="1:21" ht="15.95" customHeight="1">
      <c r="A139" s="78" t="s">
        <v>196</v>
      </c>
      <c r="B139" s="78"/>
      <c r="C139" s="78"/>
      <c r="D139" s="78"/>
      <c r="E139" s="78"/>
      <c r="F139" s="79" t="s">
        <v>149</v>
      </c>
      <c r="G139" s="79"/>
      <c r="H139" s="79"/>
      <c r="I139" s="79"/>
      <c r="J139" s="79"/>
      <c r="K139" s="79"/>
      <c r="L139" s="79"/>
      <c r="M139" s="79"/>
      <c r="N139" s="79"/>
      <c r="O139" s="79"/>
      <c r="P139" s="79"/>
      <c r="Q139" s="79"/>
      <c r="R139" s="78">
        <v>1</v>
      </c>
      <c r="S139" s="80" t="s">
        <v>89</v>
      </c>
      <c r="T139" s="81">
        <v>0</v>
      </c>
      <c r="U139" s="82">
        <f t="shared" ref="U139" si="57">R139*T139</f>
        <v>0</v>
      </c>
    </row>
    <row r="140" spans="1:21" ht="12.6" customHeight="1">
      <c r="A140" s="78"/>
      <c r="B140" s="78"/>
      <c r="C140" s="78"/>
      <c r="D140" s="78"/>
      <c r="E140" s="78"/>
      <c r="F140" s="83" t="s">
        <v>79</v>
      </c>
      <c r="G140" s="83"/>
      <c r="H140" s="83"/>
      <c r="I140" s="83"/>
      <c r="J140" s="83"/>
      <c r="K140" s="83"/>
      <c r="L140" s="83"/>
      <c r="M140" s="83"/>
      <c r="N140" s="83"/>
      <c r="O140" s="83"/>
      <c r="P140" s="83"/>
      <c r="Q140" s="83"/>
      <c r="R140" s="78"/>
      <c r="S140" s="80"/>
      <c r="T140" s="81"/>
      <c r="U140" s="82"/>
    </row>
    <row r="141" spans="1:21" ht="15.95" customHeight="1">
      <c r="A141" s="78" t="s">
        <v>197</v>
      </c>
      <c r="B141" s="78"/>
      <c r="C141" s="78"/>
      <c r="D141" s="78"/>
      <c r="E141" s="78"/>
      <c r="F141" s="79" t="s">
        <v>151</v>
      </c>
      <c r="G141" s="79"/>
      <c r="H141" s="79"/>
      <c r="I141" s="79"/>
      <c r="J141" s="79"/>
      <c r="K141" s="79"/>
      <c r="L141" s="79"/>
      <c r="M141" s="79"/>
      <c r="N141" s="79"/>
      <c r="O141" s="79"/>
      <c r="P141" s="79"/>
      <c r="Q141" s="79"/>
      <c r="R141" s="78">
        <v>2</v>
      </c>
      <c r="S141" s="80" t="s">
        <v>32</v>
      </c>
      <c r="T141" s="81">
        <v>0</v>
      </c>
      <c r="U141" s="82">
        <f t="shared" ref="U141" si="58">R141*T141</f>
        <v>0</v>
      </c>
    </row>
    <row r="142" spans="1:21" ht="13.5" customHeight="1">
      <c r="A142" s="78"/>
      <c r="B142" s="78"/>
      <c r="C142" s="78"/>
      <c r="D142" s="78"/>
      <c r="E142" s="78"/>
      <c r="F142" s="83" t="s">
        <v>79</v>
      </c>
      <c r="G142" s="83"/>
      <c r="H142" s="83"/>
      <c r="I142" s="83"/>
      <c r="J142" s="83"/>
      <c r="K142" s="83"/>
      <c r="L142" s="83"/>
      <c r="M142" s="83"/>
      <c r="N142" s="83"/>
      <c r="O142" s="83"/>
      <c r="P142" s="83"/>
      <c r="Q142" s="83"/>
      <c r="R142" s="78"/>
      <c r="S142" s="80"/>
      <c r="T142" s="81"/>
      <c r="U142" s="82"/>
    </row>
    <row r="143" spans="1:21" ht="23.65" customHeight="1">
      <c r="A143" s="78" t="s">
        <v>198</v>
      </c>
      <c r="B143" s="78"/>
      <c r="C143" s="78"/>
      <c r="D143" s="78"/>
      <c r="E143" s="78"/>
      <c r="F143" s="79" t="s">
        <v>153</v>
      </c>
      <c r="G143" s="79"/>
      <c r="H143" s="79"/>
      <c r="I143" s="79"/>
      <c r="J143" s="79"/>
      <c r="K143" s="79"/>
      <c r="L143" s="79"/>
      <c r="M143" s="79"/>
      <c r="N143" s="79"/>
      <c r="O143" s="79"/>
      <c r="P143" s="79"/>
      <c r="Q143" s="79"/>
      <c r="R143" s="78">
        <v>1</v>
      </c>
      <c r="S143" s="80" t="s">
        <v>89</v>
      </c>
      <c r="T143" s="81">
        <v>0</v>
      </c>
      <c r="U143" s="82">
        <f t="shared" ref="U143" si="59">R143*T143</f>
        <v>0</v>
      </c>
    </row>
    <row r="144" spans="1:21" ht="11.25" customHeight="1">
      <c r="A144" s="78"/>
      <c r="B144" s="78"/>
      <c r="C144" s="78"/>
      <c r="D144" s="78"/>
      <c r="E144" s="78"/>
      <c r="F144" s="83" t="s">
        <v>79</v>
      </c>
      <c r="G144" s="83"/>
      <c r="H144" s="83"/>
      <c r="I144" s="83"/>
      <c r="J144" s="83"/>
      <c r="K144" s="83"/>
      <c r="L144" s="83"/>
      <c r="M144" s="83"/>
      <c r="N144" s="83"/>
      <c r="O144" s="83"/>
      <c r="P144" s="83"/>
      <c r="Q144" s="83"/>
      <c r="R144" s="78"/>
      <c r="S144" s="80"/>
      <c r="T144" s="81"/>
      <c r="U144" s="82"/>
    </row>
    <row r="145" spans="1:21" ht="15.95" customHeight="1">
      <c r="A145" s="78" t="s">
        <v>199</v>
      </c>
      <c r="B145" s="78"/>
      <c r="C145" s="78"/>
      <c r="D145" s="78"/>
      <c r="E145" s="78"/>
      <c r="F145" s="79" t="s">
        <v>155</v>
      </c>
      <c r="G145" s="79"/>
      <c r="H145" s="79"/>
      <c r="I145" s="79"/>
      <c r="J145" s="79"/>
      <c r="K145" s="79"/>
      <c r="L145" s="79"/>
      <c r="M145" s="79"/>
      <c r="N145" s="79"/>
      <c r="O145" s="79"/>
      <c r="P145" s="79"/>
      <c r="Q145" s="79"/>
      <c r="R145" s="78">
        <v>2</v>
      </c>
      <c r="S145" s="80" t="s">
        <v>156</v>
      </c>
      <c r="T145" s="81">
        <v>0</v>
      </c>
      <c r="U145" s="82">
        <f t="shared" ref="U145" si="60">R145*T145</f>
        <v>0</v>
      </c>
    </row>
    <row r="146" spans="1:21" ht="12.6" customHeight="1">
      <c r="A146" s="78"/>
      <c r="B146" s="78"/>
      <c r="C146" s="78"/>
      <c r="D146" s="78"/>
      <c r="E146" s="78"/>
      <c r="F146" s="83" t="s">
        <v>79</v>
      </c>
      <c r="G146" s="83"/>
      <c r="H146" s="83"/>
      <c r="I146" s="83"/>
      <c r="J146" s="83"/>
      <c r="K146" s="83"/>
      <c r="L146" s="83"/>
      <c r="M146" s="83"/>
      <c r="N146" s="83"/>
      <c r="O146" s="83"/>
      <c r="P146" s="83"/>
      <c r="Q146" s="83"/>
      <c r="R146" s="78"/>
      <c r="S146" s="80"/>
      <c r="T146" s="81"/>
      <c r="U146" s="82"/>
    </row>
    <row r="147" spans="1:21" ht="15.95" customHeight="1">
      <c r="A147" s="78" t="s">
        <v>200</v>
      </c>
      <c r="B147" s="78"/>
      <c r="C147" s="78"/>
      <c r="D147" s="78"/>
      <c r="E147" s="78"/>
      <c r="F147" s="79" t="s">
        <v>158</v>
      </c>
      <c r="G147" s="79"/>
      <c r="H147" s="79"/>
      <c r="I147" s="79"/>
      <c r="J147" s="79"/>
      <c r="K147" s="79"/>
      <c r="L147" s="79"/>
      <c r="M147" s="79"/>
      <c r="N147" s="79"/>
      <c r="O147" s="79"/>
      <c r="P147" s="79"/>
      <c r="Q147" s="79"/>
      <c r="R147" s="78">
        <v>2</v>
      </c>
      <c r="S147" s="80" t="s">
        <v>89</v>
      </c>
      <c r="T147" s="81">
        <v>0</v>
      </c>
      <c r="U147" s="82">
        <f t="shared" ref="U147" si="61">R147*T147</f>
        <v>0</v>
      </c>
    </row>
    <row r="148" spans="1:21" ht="12.6" customHeight="1">
      <c r="A148" s="78"/>
      <c r="B148" s="78"/>
      <c r="C148" s="78"/>
      <c r="D148" s="78"/>
      <c r="E148" s="78"/>
      <c r="F148" s="83" t="s">
        <v>79</v>
      </c>
      <c r="G148" s="83"/>
      <c r="H148" s="83"/>
      <c r="I148" s="83"/>
      <c r="J148" s="83"/>
      <c r="K148" s="83"/>
      <c r="L148" s="83"/>
      <c r="M148" s="83"/>
      <c r="N148" s="83"/>
      <c r="O148" s="83"/>
      <c r="P148" s="83"/>
      <c r="Q148" s="83"/>
      <c r="R148" s="78"/>
      <c r="S148" s="80"/>
      <c r="T148" s="81"/>
      <c r="U148" s="82"/>
    </row>
    <row r="149" spans="1:21" ht="15.95" customHeight="1">
      <c r="A149" s="78" t="s">
        <v>201</v>
      </c>
      <c r="B149" s="78"/>
      <c r="C149" s="78"/>
      <c r="D149" s="78"/>
      <c r="E149" s="78"/>
      <c r="F149" s="79" t="s">
        <v>160</v>
      </c>
      <c r="G149" s="79"/>
      <c r="H149" s="79"/>
      <c r="I149" s="79"/>
      <c r="J149" s="79"/>
      <c r="K149" s="79"/>
      <c r="L149" s="79"/>
      <c r="M149" s="79"/>
      <c r="N149" s="79"/>
      <c r="O149" s="79"/>
      <c r="P149" s="79"/>
      <c r="Q149" s="79"/>
      <c r="R149" s="78">
        <v>2</v>
      </c>
      <c r="S149" s="80" t="s">
        <v>89</v>
      </c>
      <c r="T149" s="81">
        <v>0</v>
      </c>
      <c r="U149" s="82">
        <f t="shared" ref="U149" si="62">R149*T149</f>
        <v>0</v>
      </c>
    </row>
    <row r="150" spans="1:21" ht="12.6" customHeight="1">
      <c r="A150" s="78"/>
      <c r="B150" s="78"/>
      <c r="C150" s="78"/>
      <c r="D150" s="78"/>
      <c r="E150" s="78"/>
      <c r="F150" s="83" t="s">
        <v>79</v>
      </c>
      <c r="G150" s="83"/>
      <c r="H150" s="83"/>
      <c r="I150" s="83"/>
      <c r="J150" s="83"/>
      <c r="K150" s="83"/>
      <c r="L150" s="83"/>
      <c r="M150" s="83"/>
      <c r="N150" s="83"/>
      <c r="O150" s="83"/>
      <c r="P150" s="83"/>
      <c r="Q150" s="83"/>
      <c r="R150" s="78"/>
      <c r="S150" s="80"/>
      <c r="T150" s="81"/>
      <c r="U150" s="82"/>
    </row>
    <row r="151" spans="1:21" ht="15.95" customHeight="1">
      <c r="A151" s="78" t="s">
        <v>202</v>
      </c>
      <c r="B151" s="78"/>
      <c r="C151" s="78"/>
      <c r="D151" s="78"/>
      <c r="E151" s="78"/>
      <c r="F151" s="79" t="s">
        <v>162</v>
      </c>
      <c r="G151" s="79"/>
      <c r="H151" s="79"/>
      <c r="I151" s="79"/>
      <c r="J151" s="79"/>
      <c r="K151" s="79"/>
      <c r="L151" s="79"/>
      <c r="M151" s="79"/>
      <c r="N151" s="79"/>
      <c r="O151" s="79"/>
      <c r="P151" s="79"/>
      <c r="Q151" s="79"/>
      <c r="R151" s="78">
        <v>2</v>
      </c>
      <c r="S151" s="80" t="s">
        <v>98</v>
      </c>
      <c r="T151" s="81">
        <v>0</v>
      </c>
      <c r="U151" s="82">
        <f t="shared" ref="U151" si="63">R151*T151</f>
        <v>0</v>
      </c>
    </row>
    <row r="152" spans="1:21" ht="12.6" customHeight="1">
      <c r="A152" s="78"/>
      <c r="B152" s="78"/>
      <c r="C152" s="78"/>
      <c r="D152" s="78"/>
      <c r="E152" s="78"/>
      <c r="F152" s="83" t="s">
        <v>79</v>
      </c>
      <c r="G152" s="83"/>
      <c r="H152" s="83"/>
      <c r="I152" s="83"/>
      <c r="J152" s="83"/>
      <c r="K152" s="83"/>
      <c r="L152" s="83"/>
      <c r="M152" s="83"/>
      <c r="N152" s="83"/>
      <c r="O152" s="83"/>
      <c r="P152" s="83"/>
      <c r="Q152" s="83"/>
      <c r="R152" s="78"/>
      <c r="S152" s="80"/>
      <c r="T152" s="81"/>
      <c r="U152" s="82"/>
    </row>
    <row r="153" spans="1:21" ht="15.95" customHeight="1">
      <c r="A153" s="78" t="s">
        <v>203</v>
      </c>
      <c r="B153" s="78"/>
      <c r="C153" s="78"/>
      <c r="D153" s="78"/>
      <c r="E153" s="78"/>
      <c r="F153" s="79" t="s">
        <v>160</v>
      </c>
      <c r="G153" s="79"/>
      <c r="H153" s="79"/>
      <c r="I153" s="79"/>
      <c r="J153" s="79"/>
      <c r="K153" s="79"/>
      <c r="L153" s="79"/>
      <c r="M153" s="79"/>
      <c r="N153" s="79"/>
      <c r="O153" s="79"/>
      <c r="P153" s="79"/>
      <c r="Q153" s="79"/>
      <c r="R153" s="78">
        <v>2</v>
      </c>
      <c r="S153" s="80" t="s">
        <v>89</v>
      </c>
      <c r="T153" s="81">
        <v>0</v>
      </c>
      <c r="U153" s="82">
        <f t="shared" ref="U153" si="64">R153*T153</f>
        <v>0</v>
      </c>
    </row>
    <row r="154" spans="1:21" ht="12.6" customHeight="1">
      <c r="A154" s="78"/>
      <c r="B154" s="78"/>
      <c r="C154" s="78"/>
      <c r="D154" s="78"/>
      <c r="E154" s="78"/>
      <c r="F154" s="83" t="s">
        <v>79</v>
      </c>
      <c r="G154" s="83"/>
      <c r="H154" s="83"/>
      <c r="I154" s="83"/>
      <c r="J154" s="83"/>
      <c r="K154" s="83"/>
      <c r="L154" s="83"/>
      <c r="M154" s="83"/>
      <c r="N154" s="83"/>
      <c r="O154" s="83"/>
      <c r="P154" s="83"/>
      <c r="Q154" s="83"/>
      <c r="R154" s="78"/>
      <c r="S154" s="80"/>
      <c r="T154" s="81"/>
      <c r="U154" s="82"/>
    </row>
    <row r="155" spans="1:21" ht="15.95" customHeight="1">
      <c r="A155" s="78" t="s">
        <v>204</v>
      </c>
      <c r="B155" s="78"/>
      <c r="C155" s="78"/>
      <c r="D155" s="78"/>
      <c r="E155" s="78"/>
      <c r="F155" s="79" t="s">
        <v>165</v>
      </c>
      <c r="G155" s="79"/>
      <c r="H155" s="79"/>
      <c r="I155" s="79"/>
      <c r="J155" s="79"/>
      <c r="K155" s="79"/>
      <c r="L155" s="79"/>
      <c r="M155" s="79"/>
      <c r="N155" s="79"/>
      <c r="O155" s="79"/>
      <c r="P155" s="79"/>
      <c r="Q155" s="79"/>
      <c r="R155" s="78">
        <v>2</v>
      </c>
      <c r="S155" s="80" t="s">
        <v>89</v>
      </c>
      <c r="T155" s="81">
        <v>0</v>
      </c>
      <c r="U155" s="82">
        <f t="shared" ref="U155" si="65">R155*T155</f>
        <v>0</v>
      </c>
    </row>
    <row r="156" spans="1:21" ht="12.6" customHeight="1">
      <c r="A156" s="78"/>
      <c r="B156" s="78"/>
      <c r="C156" s="78"/>
      <c r="D156" s="78"/>
      <c r="E156" s="78"/>
      <c r="F156" s="83" t="s">
        <v>79</v>
      </c>
      <c r="G156" s="83"/>
      <c r="H156" s="83"/>
      <c r="I156" s="83"/>
      <c r="J156" s="83"/>
      <c r="K156" s="83"/>
      <c r="L156" s="83"/>
      <c r="M156" s="83"/>
      <c r="N156" s="83"/>
      <c r="O156" s="83"/>
      <c r="P156" s="83"/>
      <c r="Q156" s="83"/>
      <c r="R156" s="78"/>
      <c r="S156" s="80"/>
      <c r="T156" s="81"/>
      <c r="U156" s="82"/>
    </row>
    <row r="157" spans="1:21" ht="15.95" customHeight="1">
      <c r="A157" s="78" t="s">
        <v>205</v>
      </c>
      <c r="B157" s="78"/>
      <c r="C157" s="78"/>
      <c r="D157" s="78"/>
      <c r="E157" s="78"/>
      <c r="F157" s="79" t="s">
        <v>167</v>
      </c>
      <c r="G157" s="79"/>
      <c r="H157" s="79"/>
      <c r="I157" s="79"/>
      <c r="J157" s="79"/>
      <c r="K157" s="79"/>
      <c r="L157" s="79"/>
      <c r="M157" s="79"/>
      <c r="N157" s="79"/>
      <c r="O157" s="79"/>
      <c r="P157" s="79"/>
      <c r="Q157" s="79"/>
      <c r="R157" s="78">
        <v>2</v>
      </c>
      <c r="S157" s="80" t="s">
        <v>89</v>
      </c>
      <c r="T157" s="81">
        <v>0</v>
      </c>
      <c r="U157" s="82">
        <f t="shared" ref="U157" si="66">R157*T157</f>
        <v>0</v>
      </c>
    </row>
    <row r="158" spans="1:21" ht="12.6" customHeight="1">
      <c r="A158" s="78"/>
      <c r="B158" s="78"/>
      <c r="C158" s="78"/>
      <c r="D158" s="78"/>
      <c r="E158" s="78"/>
      <c r="F158" s="83" t="s">
        <v>79</v>
      </c>
      <c r="G158" s="83"/>
      <c r="H158" s="83"/>
      <c r="I158" s="83"/>
      <c r="J158" s="83"/>
      <c r="K158" s="83"/>
      <c r="L158" s="83"/>
      <c r="M158" s="83"/>
      <c r="N158" s="83"/>
      <c r="O158" s="83"/>
      <c r="P158" s="83"/>
      <c r="Q158" s="83"/>
      <c r="R158" s="78"/>
      <c r="S158" s="80"/>
      <c r="T158" s="81"/>
      <c r="U158" s="82"/>
    </row>
    <row r="159" spans="1:21" ht="15.95" customHeight="1">
      <c r="A159" s="78" t="s">
        <v>206</v>
      </c>
      <c r="B159" s="78"/>
      <c r="C159" s="78"/>
      <c r="D159" s="78"/>
      <c r="E159" s="78"/>
      <c r="F159" s="79" t="s">
        <v>169</v>
      </c>
      <c r="G159" s="79"/>
      <c r="H159" s="79"/>
      <c r="I159" s="79"/>
      <c r="J159" s="79"/>
      <c r="K159" s="79"/>
      <c r="L159" s="79"/>
      <c r="M159" s="79"/>
      <c r="N159" s="79"/>
      <c r="O159" s="79"/>
      <c r="P159" s="79"/>
      <c r="Q159" s="79"/>
      <c r="R159" s="78">
        <v>1</v>
      </c>
      <c r="S159" s="80" t="s">
        <v>89</v>
      </c>
      <c r="T159" s="81">
        <v>0</v>
      </c>
      <c r="U159" s="82">
        <f t="shared" ref="U159" si="67">R159*T159</f>
        <v>0</v>
      </c>
    </row>
    <row r="160" spans="1:21" ht="12.6" customHeight="1">
      <c r="A160" s="78"/>
      <c r="B160" s="78"/>
      <c r="C160" s="78"/>
      <c r="D160" s="78"/>
      <c r="E160" s="78"/>
      <c r="F160" s="83" t="s">
        <v>79</v>
      </c>
      <c r="G160" s="83"/>
      <c r="H160" s="83"/>
      <c r="I160" s="83"/>
      <c r="J160" s="83"/>
      <c r="K160" s="83"/>
      <c r="L160" s="83"/>
      <c r="M160" s="83"/>
      <c r="N160" s="83"/>
      <c r="O160" s="83"/>
      <c r="P160" s="83"/>
      <c r="Q160" s="83"/>
      <c r="R160" s="78"/>
      <c r="S160" s="80"/>
      <c r="T160" s="81"/>
      <c r="U160" s="82"/>
    </row>
    <row r="161" spans="1:21" ht="15.95" customHeight="1">
      <c r="A161" s="78" t="s">
        <v>207</v>
      </c>
      <c r="B161" s="78"/>
      <c r="C161" s="78"/>
      <c r="D161" s="78"/>
      <c r="E161" s="78"/>
      <c r="F161" s="79" t="s">
        <v>171</v>
      </c>
      <c r="G161" s="79"/>
      <c r="H161" s="79"/>
      <c r="I161" s="79"/>
      <c r="J161" s="79"/>
      <c r="K161" s="79"/>
      <c r="L161" s="79"/>
      <c r="M161" s="79"/>
      <c r="N161" s="79"/>
      <c r="O161" s="79"/>
      <c r="P161" s="79"/>
      <c r="Q161" s="79"/>
      <c r="R161" s="78">
        <v>1</v>
      </c>
      <c r="S161" s="80" t="s">
        <v>89</v>
      </c>
      <c r="T161" s="81">
        <v>0</v>
      </c>
      <c r="U161" s="82">
        <f t="shared" ref="U161" si="68">R161*T161</f>
        <v>0</v>
      </c>
    </row>
    <row r="162" spans="1:21" ht="12.6" customHeight="1">
      <c r="A162" s="78"/>
      <c r="B162" s="78"/>
      <c r="C162" s="78"/>
      <c r="D162" s="78"/>
      <c r="E162" s="78"/>
      <c r="F162" s="83" t="s">
        <v>79</v>
      </c>
      <c r="G162" s="83"/>
      <c r="H162" s="83"/>
      <c r="I162" s="83"/>
      <c r="J162" s="83"/>
      <c r="K162" s="83"/>
      <c r="L162" s="83"/>
      <c r="M162" s="83"/>
      <c r="N162" s="83"/>
      <c r="O162" s="83"/>
      <c r="P162" s="83"/>
      <c r="Q162" s="83"/>
      <c r="R162" s="78"/>
      <c r="S162" s="80"/>
      <c r="T162" s="81"/>
      <c r="U162" s="82"/>
    </row>
    <row r="163" spans="1:21" ht="15.95" customHeight="1">
      <c r="A163" s="78" t="s">
        <v>208</v>
      </c>
      <c r="B163" s="78"/>
      <c r="C163" s="78"/>
      <c r="D163" s="78"/>
      <c r="E163" s="78"/>
      <c r="F163" s="79" t="s">
        <v>173</v>
      </c>
      <c r="G163" s="79"/>
      <c r="H163" s="79"/>
      <c r="I163" s="79"/>
      <c r="J163" s="79"/>
      <c r="K163" s="79"/>
      <c r="L163" s="79"/>
      <c r="M163" s="79"/>
      <c r="N163" s="79"/>
      <c r="O163" s="79"/>
      <c r="P163" s="79"/>
      <c r="Q163" s="79"/>
      <c r="R163" s="78">
        <v>1</v>
      </c>
      <c r="S163" s="80" t="s">
        <v>89</v>
      </c>
      <c r="T163" s="81">
        <v>0</v>
      </c>
      <c r="U163" s="82">
        <f t="shared" ref="U163" si="69">R163*T163</f>
        <v>0</v>
      </c>
    </row>
    <row r="164" spans="1:21" ht="12.6" customHeight="1">
      <c r="A164" s="78"/>
      <c r="B164" s="78"/>
      <c r="C164" s="78"/>
      <c r="D164" s="78"/>
      <c r="E164" s="78"/>
      <c r="F164" s="83" t="s">
        <v>79</v>
      </c>
      <c r="G164" s="83"/>
      <c r="H164" s="83"/>
      <c r="I164" s="83"/>
      <c r="J164" s="83"/>
      <c r="K164" s="83"/>
      <c r="L164" s="83"/>
      <c r="M164" s="83"/>
      <c r="N164" s="83"/>
      <c r="O164" s="83"/>
      <c r="P164" s="83"/>
      <c r="Q164" s="83"/>
      <c r="R164" s="78"/>
      <c r="S164" s="80"/>
      <c r="T164" s="81"/>
      <c r="U164" s="82"/>
    </row>
    <row r="165" spans="1:21" ht="15.95" customHeight="1">
      <c r="A165" s="78" t="s">
        <v>209</v>
      </c>
      <c r="B165" s="78"/>
      <c r="C165" s="78"/>
      <c r="D165" s="78"/>
      <c r="E165" s="78"/>
      <c r="F165" s="79" t="s">
        <v>175</v>
      </c>
      <c r="G165" s="79"/>
      <c r="H165" s="79"/>
      <c r="I165" s="79"/>
      <c r="J165" s="79"/>
      <c r="K165" s="79"/>
      <c r="L165" s="79"/>
      <c r="M165" s="79"/>
      <c r="N165" s="79"/>
      <c r="O165" s="79"/>
      <c r="P165" s="79"/>
      <c r="Q165" s="79"/>
      <c r="R165" s="78">
        <v>1</v>
      </c>
      <c r="S165" s="80" t="s">
        <v>176</v>
      </c>
      <c r="T165" s="81">
        <v>0</v>
      </c>
      <c r="U165" s="82">
        <f>R165*T165</f>
        <v>0</v>
      </c>
    </row>
    <row r="166" spans="1:21" ht="12.6" customHeight="1">
      <c r="A166" s="78"/>
      <c r="B166" s="78"/>
      <c r="C166" s="78"/>
      <c r="D166" s="78"/>
      <c r="E166" s="78"/>
      <c r="F166" s="83" t="s">
        <v>79</v>
      </c>
      <c r="G166" s="83"/>
      <c r="H166" s="83"/>
      <c r="I166" s="83"/>
      <c r="J166" s="83"/>
      <c r="K166" s="83"/>
      <c r="L166" s="83"/>
      <c r="M166" s="83"/>
      <c r="N166" s="83"/>
      <c r="O166" s="83"/>
      <c r="P166" s="83"/>
      <c r="Q166" s="83"/>
      <c r="R166" s="78"/>
      <c r="S166" s="80"/>
      <c r="T166" s="81"/>
      <c r="U166" s="82"/>
    </row>
    <row r="167" spans="1:21" ht="24.4" customHeight="1">
      <c r="A167" s="78" t="s">
        <v>210</v>
      </c>
      <c r="B167" s="78"/>
      <c r="C167" s="78"/>
      <c r="D167" s="78"/>
      <c r="E167" s="78"/>
      <c r="F167" s="79" t="s">
        <v>178</v>
      </c>
      <c r="G167" s="79"/>
      <c r="H167" s="79"/>
      <c r="I167" s="79"/>
      <c r="J167" s="79"/>
      <c r="K167" s="79"/>
      <c r="L167" s="79"/>
      <c r="M167" s="79"/>
      <c r="N167" s="79"/>
      <c r="O167" s="79"/>
      <c r="P167" s="79"/>
      <c r="Q167" s="79"/>
      <c r="R167" s="78">
        <v>1</v>
      </c>
      <c r="S167" s="80" t="s">
        <v>98</v>
      </c>
      <c r="T167" s="81">
        <v>0</v>
      </c>
      <c r="U167" s="82">
        <f t="shared" ref="U167" si="70">R167*T167</f>
        <v>0</v>
      </c>
    </row>
    <row r="168" spans="1:21" ht="12.6" customHeight="1">
      <c r="A168" s="78"/>
      <c r="B168" s="78"/>
      <c r="C168" s="78"/>
      <c r="D168" s="78"/>
      <c r="E168" s="78"/>
      <c r="F168" s="83" t="s">
        <v>79</v>
      </c>
      <c r="G168" s="83"/>
      <c r="H168" s="83"/>
      <c r="I168" s="83"/>
      <c r="J168" s="83"/>
      <c r="K168" s="83"/>
      <c r="L168" s="83"/>
      <c r="M168" s="83"/>
      <c r="N168" s="83"/>
      <c r="O168" s="83"/>
      <c r="P168" s="83"/>
      <c r="Q168" s="83"/>
      <c r="R168" s="78"/>
      <c r="S168" s="80"/>
      <c r="T168" s="81"/>
      <c r="U168" s="82"/>
    </row>
    <row r="169" spans="1:21" ht="15.95" customHeight="1">
      <c r="A169" s="78" t="s">
        <v>211</v>
      </c>
      <c r="B169" s="78"/>
      <c r="C169" s="78"/>
      <c r="D169" s="78"/>
      <c r="E169" s="78"/>
      <c r="F169" s="79" t="s">
        <v>180</v>
      </c>
      <c r="G169" s="79"/>
      <c r="H169" s="79"/>
      <c r="I169" s="79"/>
      <c r="J169" s="79"/>
      <c r="K169" s="79"/>
      <c r="L169" s="79"/>
      <c r="M169" s="79"/>
      <c r="N169" s="79"/>
      <c r="O169" s="79"/>
      <c r="P169" s="79"/>
      <c r="Q169" s="79"/>
      <c r="R169" s="78">
        <v>1</v>
      </c>
      <c r="S169" s="80" t="s">
        <v>32</v>
      </c>
      <c r="T169" s="81">
        <v>0</v>
      </c>
      <c r="U169" s="82">
        <f t="shared" ref="U169" si="71">R169*T169</f>
        <v>0</v>
      </c>
    </row>
    <row r="170" spans="1:21" ht="12.6" customHeight="1">
      <c r="A170" s="78"/>
      <c r="B170" s="78"/>
      <c r="C170" s="78"/>
      <c r="D170" s="78"/>
      <c r="E170" s="78"/>
      <c r="F170" s="83" t="s">
        <v>79</v>
      </c>
      <c r="G170" s="83"/>
      <c r="H170" s="83"/>
      <c r="I170" s="83"/>
      <c r="J170" s="83"/>
      <c r="K170" s="83"/>
      <c r="L170" s="83"/>
      <c r="M170" s="83"/>
      <c r="N170" s="83"/>
      <c r="O170" s="83"/>
      <c r="P170" s="83"/>
      <c r="Q170" s="83"/>
      <c r="R170" s="78"/>
      <c r="S170" s="80"/>
      <c r="T170" s="81"/>
      <c r="U170" s="82"/>
    </row>
    <row r="171" spans="1:21" ht="15.95" customHeight="1">
      <c r="A171" s="78" t="s">
        <v>212</v>
      </c>
      <c r="B171" s="78"/>
      <c r="C171" s="78"/>
      <c r="D171" s="78"/>
      <c r="E171" s="78"/>
      <c r="F171" s="79" t="s">
        <v>182</v>
      </c>
      <c r="G171" s="79"/>
      <c r="H171" s="79"/>
      <c r="I171" s="79"/>
      <c r="J171" s="79"/>
      <c r="K171" s="79"/>
      <c r="L171" s="79"/>
      <c r="M171" s="79"/>
      <c r="N171" s="79"/>
      <c r="O171" s="79"/>
      <c r="P171" s="79"/>
      <c r="Q171" s="79"/>
      <c r="R171" s="78">
        <v>1</v>
      </c>
      <c r="S171" s="80" t="s">
        <v>89</v>
      </c>
      <c r="T171" s="81">
        <v>0</v>
      </c>
      <c r="U171" s="82">
        <f t="shared" ref="U171" si="72">R171*T171</f>
        <v>0</v>
      </c>
    </row>
    <row r="172" spans="1:21" ht="12.6" customHeight="1">
      <c r="A172" s="78"/>
      <c r="B172" s="78"/>
      <c r="C172" s="78"/>
      <c r="D172" s="78"/>
      <c r="E172" s="78"/>
      <c r="F172" s="83" t="s">
        <v>79</v>
      </c>
      <c r="G172" s="83"/>
      <c r="H172" s="83"/>
      <c r="I172" s="83"/>
      <c r="J172" s="83"/>
      <c r="K172" s="83"/>
      <c r="L172" s="83"/>
      <c r="M172" s="83"/>
      <c r="N172" s="83"/>
      <c r="O172" s="83"/>
      <c r="P172" s="83"/>
      <c r="Q172" s="83"/>
      <c r="R172" s="78"/>
      <c r="S172" s="80"/>
      <c r="T172" s="81"/>
      <c r="U172" s="82"/>
    </row>
    <row r="173" spans="1:21" ht="15.95" customHeight="1">
      <c r="A173" s="78" t="s">
        <v>213</v>
      </c>
      <c r="B173" s="78"/>
      <c r="C173" s="78"/>
      <c r="D173" s="78"/>
      <c r="E173" s="78"/>
      <c r="F173" s="79" t="s">
        <v>184</v>
      </c>
      <c r="G173" s="79"/>
      <c r="H173" s="79"/>
      <c r="I173" s="79"/>
      <c r="J173" s="79"/>
      <c r="K173" s="79"/>
      <c r="L173" s="79"/>
      <c r="M173" s="79"/>
      <c r="N173" s="79"/>
      <c r="O173" s="79"/>
      <c r="P173" s="79"/>
      <c r="Q173" s="79"/>
      <c r="R173" s="78">
        <v>1</v>
      </c>
      <c r="S173" s="80" t="s">
        <v>176</v>
      </c>
      <c r="T173" s="81">
        <v>0</v>
      </c>
      <c r="U173" s="82">
        <f t="shared" ref="U173" si="73">R173*T173</f>
        <v>0</v>
      </c>
    </row>
    <row r="174" spans="1:21" ht="12.6" customHeight="1">
      <c r="A174" s="78"/>
      <c r="B174" s="78"/>
      <c r="C174" s="78"/>
      <c r="D174" s="78"/>
      <c r="E174" s="78"/>
      <c r="F174" s="83" t="s">
        <v>79</v>
      </c>
      <c r="G174" s="83"/>
      <c r="H174" s="83"/>
      <c r="I174" s="83"/>
      <c r="J174" s="83"/>
      <c r="K174" s="83"/>
      <c r="L174" s="83"/>
      <c r="M174" s="83"/>
      <c r="N174" s="83"/>
      <c r="O174" s="83"/>
      <c r="P174" s="83"/>
      <c r="Q174" s="83"/>
      <c r="R174" s="78"/>
      <c r="S174" s="80"/>
      <c r="T174" s="81"/>
      <c r="U174" s="82"/>
    </row>
    <row r="175" spans="1:21" ht="24.4" customHeight="1">
      <c r="A175" s="78" t="s">
        <v>214</v>
      </c>
      <c r="B175" s="78"/>
      <c r="C175" s="78"/>
      <c r="D175" s="78"/>
      <c r="E175" s="78"/>
      <c r="F175" s="79" t="s">
        <v>186</v>
      </c>
      <c r="G175" s="79"/>
      <c r="H175" s="79"/>
      <c r="I175" s="79"/>
      <c r="J175" s="79"/>
      <c r="K175" s="79"/>
      <c r="L175" s="79"/>
      <c r="M175" s="79"/>
      <c r="N175" s="79"/>
      <c r="O175" s="79"/>
      <c r="P175" s="79"/>
      <c r="Q175" s="79"/>
      <c r="R175" s="78">
        <v>1</v>
      </c>
      <c r="S175" s="80" t="s">
        <v>176</v>
      </c>
      <c r="T175" s="81">
        <v>0</v>
      </c>
      <c r="U175" s="82">
        <f t="shared" ref="U175" si="74">R175*T175</f>
        <v>0</v>
      </c>
    </row>
    <row r="176" spans="1:21" ht="12.6" customHeight="1">
      <c r="A176" s="78"/>
      <c r="B176" s="78"/>
      <c r="C176" s="78"/>
      <c r="D176" s="78"/>
      <c r="E176" s="78"/>
      <c r="F176" s="83" t="s">
        <v>79</v>
      </c>
      <c r="G176" s="83"/>
      <c r="H176" s="83"/>
      <c r="I176" s="83"/>
      <c r="J176" s="83"/>
      <c r="K176" s="83"/>
      <c r="L176" s="83"/>
      <c r="M176" s="83"/>
      <c r="N176" s="83"/>
      <c r="O176" s="83"/>
      <c r="P176" s="83"/>
      <c r="Q176" s="83"/>
      <c r="R176" s="78"/>
      <c r="S176" s="80"/>
      <c r="T176" s="81"/>
      <c r="U176" s="82"/>
    </row>
    <row r="177" spans="1:21" ht="15.95" customHeight="1">
      <c r="A177" s="78" t="s">
        <v>215</v>
      </c>
      <c r="B177" s="78"/>
      <c r="C177" s="78"/>
      <c r="D177" s="78"/>
      <c r="E177" s="78"/>
      <c r="F177" s="79" t="s">
        <v>188</v>
      </c>
      <c r="G177" s="79"/>
      <c r="H177" s="79"/>
      <c r="I177" s="79"/>
      <c r="J177" s="79"/>
      <c r="K177" s="79"/>
      <c r="L177" s="79"/>
      <c r="M177" s="79"/>
      <c r="N177" s="79"/>
      <c r="O177" s="79"/>
      <c r="P177" s="79"/>
      <c r="Q177" s="79"/>
      <c r="R177" s="78">
        <v>1</v>
      </c>
      <c r="S177" s="80" t="s">
        <v>32</v>
      </c>
      <c r="T177" s="81">
        <v>0</v>
      </c>
      <c r="U177" s="82">
        <f t="shared" ref="U177" si="75">R177*T177</f>
        <v>0</v>
      </c>
    </row>
    <row r="178" spans="1:21" ht="12.6" customHeight="1">
      <c r="A178" s="78"/>
      <c r="B178" s="78"/>
      <c r="C178" s="78"/>
      <c r="D178" s="78"/>
      <c r="E178" s="78"/>
      <c r="F178" s="83" t="s">
        <v>79</v>
      </c>
      <c r="G178" s="83"/>
      <c r="H178" s="83"/>
      <c r="I178" s="83"/>
      <c r="J178" s="83"/>
      <c r="K178" s="83"/>
      <c r="L178" s="83"/>
      <c r="M178" s="83"/>
      <c r="N178" s="83"/>
      <c r="O178" s="83"/>
      <c r="P178" s="83"/>
      <c r="Q178" s="83"/>
      <c r="R178" s="78"/>
      <c r="S178" s="80"/>
      <c r="T178" s="81"/>
      <c r="U178" s="82"/>
    </row>
    <row r="179" spans="1:21" ht="15.95" customHeight="1">
      <c r="A179" s="78" t="s">
        <v>216</v>
      </c>
      <c r="B179" s="78"/>
      <c r="C179" s="78"/>
      <c r="D179" s="78"/>
      <c r="E179" s="78"/>
      <c r="F179" s="79" t="s">
        <v>190</v>
      </c>
      <c r="G179" s="79"/>
      <c r="H179" s="79"/>
      <c r="I179" s="79"/>
      <c r="J179" s="79"/>
      <c r="K179" s="79"/>
      <c r="L179" s="79"/>
      <c r="M179" s="79"/>
      <c r="N179" s="79"/>
      <c r="O179" s="79"/>
      <c r="P179" s="79"/>
      <c r="Q179" s="79"/>
      <c r="R179" s="78">
        <v>30</v>
      </c>
      <c r="S179" s="80" t="s">
        <v>35</v>
      </c>
      <c r="T179" s="81">
        <v>0</v>
      </c>
      <c r="U179" s="82">
        <f t="shared" ref="U179" si="76">R179*T179</f>
        <v>0</v>
      </c>
    </row>
    <row r="180" spans="1:21" ht="12.6" customHeight="1">
      <c r="A180" s="78"/>
      <c r="B180" s="78"/>
      <c r="C180" s="78"/>
      <c r="D180" s="78"/>
      <c r="E180" s="78"/>
      <c r="F180" s="83" t="s">
        <v>79</v>
      </c>
      <c r="G180" s="83"/>
      <c r="H180" s="83"/>
      <c r="I180" s="83"/>
      <c r="J180" s="83"/>
      <c r="K180" s="83"/>
      <c r="L180" s="83"/>
      <c r="M180" s="83"/>
      <c r="N180" s="83"/>
      <c r="O180" s="83"/>
      <c r="P180" s="83"/>
      <c r="Q180" s="83"/>
      <c r="R180" s="78"/>
      <c r="S180" s="80"/>
      <c r="T180" s="81"/>
      <c r="U180" s="82"/>
    </row>
    <row r="181" spans="1:21" ht="15.95" customHeight="1">
      <c r="A181" s="78" t="s">
        <v>217</v>
      </c>
      <c r="B181" s="78"/>
      <c r="C181" s="78"/>
      <c r="D181" s="78"/>
      <c r="E181" s="78"/>
      <c r="F181" s="79" t="s">
        <v>192</v>
      </c>
      <c r="G181" s="79"/>
      <c r="H181" s="79"/>
      <c r="I181" s="79"/>
      <c r="J181" s="79"/>
      <c r="K181" s="79"/>
      <c r="L181" s="79"/>
      <c r="M181" s="79"/>
      <c r="N181" s="79"/>
      <c r="O181" s="79"/>
      <c r="P181" s="79"/>
      <c r="Q181" s="79"/>
      <c r="R181" s="78">
        <v>1</v>
      </c>
      <c r="S181" s="80" t="s">
        <v>176</v>
      </c>
      <c r="T181" s="81">
        <v>0</v>
      </c>
      <c r="U181" s="82">
        <f t="shared" ref="U181" si="77">R181*T181</f>
        <v>0</v>
      </c>
    </row>
    <row r="182" spans="1:21" ht="13.5" customHeight="1">
      <c r="A182" s="78"/>
      <c r="B182" s="78"/>
      <c r="C182" s="78"/>
      <c r="D182" s="78"/>
      <c r="E182" s="78"/>
      <c r="F182" s="83" t="s">
        <v>79</v>
      </c>
      <c r="G182" s="83"/>
      <c r="H182" s="83"/>
      <c r="I182" s="83"/>
      <c r="J182" s="83"/>
      <c r="K182" s="83"/>
      <c r="L182" s="83"/>
      <c r="M182" s="83"/>
      <c r="N182" s="83"/>
      <c r="O182" s="83"/>
      <c r="P182" s="83"/>
      <c r="Q182" s="83"/>
      <c r="R182" s="78"/>
      <c r="S182" s="80"/>
      <c r="T182" s="81"/>
      <c r="U182" s="82"/>
    </row>
    <row r="183" spans="1:21" ht="14.25" customHeight="1">
      <c r="A183" s="75" t="s">
        <v>502</v>
      </c>
      <c r="B183" s="76"/>
      <c r="C183" s="76"/>
      <c r="D183" s="76"/>
      <c r="E183" s="76"/>
      <c r="F183" s="76"/>
      <c r="G183" s="76"/>
      <c r="H183" s="76"/>
      <c r="I183" s="76"/>
      <c r="J183" s="76"/>
      <c r="K183" s="76"/>
      <c r="L183" s="76"/>
      <c r="M183" s="76"/>
      <c r="N183" s="76"/>
      <c r="O183" s="76"/>
      <c r="P183" s="76"/>
      <c r="Q183" s="76"/>
      <c r="R183" s="76"/>
      <c r="S183" s="76"/>
      <c r="T183" s="77"/>
      <c r="U183" s="35">
        <f>SUM(U9:U181)</f>
        <v>0</v>
      </c>
    </row>
  </sheetData>
  <mergeCells count="628">
    <mergeCell ref="A1:U1"/>
    <mergeCell ref="A2:U2"/>
    <mergeCell ref="A5:E6"/>
    <mergeCell ref="F5:Q5"/>
    <mergeCell ref="R5:R6"/>
    <mergeCell ref="S5:S6"/>
    <mergeCell ref="T5:T6"/>
    <mergeCell ref="U5:U6"/>
    <mergeCell ref="F6:Q6"/>
    <mergeCell ref="A4:E4"/>
    <mergeCell ref="F4:Q4"/>
    <mergeCell ref="A9:E10"/>
    <mergeCell ref="F9:Q9"/>
    <mergeCell ref="R9:R10"/>
    <mergeCell ref="S9:S10"/>
    <mergeCell ref="T9:T10"/>
    <mergeCell ref="U9:U10"/>
    <mergeCell ref="F10:Q10"/>
    <mergeCell ref="A7:E8"/>
    <mergeCell ref="F7:Q7"/>
    <mergeCell ref="R7:R8"/>
    <mergeCell ref="S7:S8"/>
    <mergeCell ref="T7:T8"/>
    <mergeCell ref="U7:U8"/>
    <mergeCell ref="F8:Q8"/>
    <mergeCell ref="A13:E14"/>
    <mergeCell ref="F13:Q13"/>
    <mergeCell ref="R13:R14"/>
    <mergeCell ref="S13:S14"/>
    <mergeCell ref="T13:T14"/>
    <mergeCell ref="U13:U14"/>
    <mergeCell ref="F14:Q14"/>
    <mergeCell ref="A11:E12"/>
    <mergeCell ref="F11:Q11"/>
    <mergeCell ref="R11:R12"/>
    <mergeCell ref="S11:S12"/>
    <mergeCell ref="T11:T12"/>
    <mergeCell ref="U11:U12"/>
    <mergeCell ref="F12:Q12"/>
    <mergeCell ref="A17:E18"/>
    <mergeCell ref="F17:Q17"/>
    <mergeCell ref="R17:R18"/>
    <mergeCell ref="S17:S18"/>
    <mergeCell ref="T17:T18"/>
    <mergeCell ref="U17:U18"/>
    <mergeCell ref="F18:Q18"/>
    <mergeCell ref="A15:E16"/>
    <mergeCell ref="F15:Q15"/>
    <mergeCell ref="R15:R16"/>
    <mergeCell ref="S15:S16"/>
    <mergeCell ref="T15:T16"/>
    <mergeCell ref="U15:U16"/>
    <mergeCell ref="F16:Q16"/>
    <mergeCell ref="A21:E22"/>
    <mergeCell ref="F21:Q21"/>
    <mergeCell ref="R21:R22"/>
    <mergeCell ref="S21:S22"/>
    <mergeCell ref="T21:T22"/>
    <mergeCell ref="U21:U22"/>
    <mergeCell ref="F22:Q22"/>
    <mergeCell ref="A19:E20"/>
    <mergeCell ref="F19:Q19"/>
    <mergeCell ref="R19:R20"/>
    <mergeCell ref="S19:S20"/>
    <mergeCell ref="T19:T20"/>
    <mergeCell ref="U19:U20"/>
    <mergeCell ref="F20:Q20"/>
    <mergeCell ref="A25:E26"/>
    <mergeCell ref="F25:Q25"/>
    <mergeCell ref="R25:R26"/>
    <mergeCell ref="S25:S26"/>
    <mergeCell ref="T25:T26"/>
    <mergeCell ref="U25:U26"/>
    <mergeCell ref="F26:Q26"/>
    <mergeCell ref="A23:E24"/>
    <mergeCell ref="F23:Q23"/>
    <mergeCell ref="R23:R24"/>
    <mergeCell ref="S23:S24"/>
    <mergeCell ref="T23:T24"/>
    <mergeCell ref="U23:U24"/>
    <mergeCell ref="F24:Q24"/>
    <mergeCell ref="A29:E30"/>
    <mergeCell ref="F29:Q29"/>
    <mergeCell ref="R29:R30"/>
    <mergeCell ref="S29:S30"/>
    <mergeCell ref="T29:T30"/>
    <mergeCell ref="U29:U30"/>
    <mergeCell ref="F30:Q30"/>
    <mergeCell ref="A27:E28"/>
    <mergeCell ref="F27:Q27"/>
    <mergeCell ref="R27:R28"/>
    <mergeCell ref="S27:S28"/>
    <mergeCell ref="T27:T28"/>
    <mergeCell ref="U27:U28"/>
    <mergeCell ref="F28:Q28"/>
    <mergeCell ref="A33:E34"/>
    <mergeCell ref="F33:Q33"/>
    <mergeCell ref="R33:R34"/>
    <mergeCell ref="S33:S34"/>
    <mergeCell ref="T33:T34"/>
    <mergeCell ref="U33:U34"/>
    <mergeCell ref="F34:Q34"/>
    <mergeCell ref="A31:E32"/>
    <mergeCell ref="F31:Q31"/>
    <mergeCell ref="R31:R32"/>
    <mergeCell ref="S31:S32"/>
    <mergeCell ref="T31:T32"/>
    <mergeCell ref="U31:U32"/>
    <mergeCell ref="F32:Q32"/>
    <mergeCell ref="A37:E38"/>
    <mergeCell ref="F37:Q37"/>
    <mergeCell ref="R37:R38"/>
    <mergeCell ref="S37:S38"/>
    <mergeCell ref="T37:T38"/>
    <mergeCell ref="U37:U38"/>
    <mergeCell ref="F38:Q38"/>
    <mergeCell ref="A35:E36"/>
    <mergeCell ref="F35:Q35"/>
    <mergeCell ref="R35:R36"/>
    <mergeCell ref="S35:S36"/>
    <mergeCell ref="T35:T36"/>
    <mergeCell ref="U35:U36"/>
    <mergeCell ref="F36:Q36"/>
    <mergeCell ref="A41:E42"/>
    <mergeCell ref="F41:Q41"/>
    <mergeCell ref="R41:R42"/>
    <mergeCell ref="S41:S42"/>
    <mergeCell ref="T41:T42"/>
    <mergeCell ref="U41:U42"/>
    <mergeCell ref="F42:Q42"/>
    <mergeCell ref="A39:E40"/>
    <mergeCell ref="F39:Q39"/>
    <mergeCell ref="R39:R40"/>
    <mergeCell ref="S39:S40"/>
    <mergeCell ref="T39:T40"/>
    <mergeCell ref="U39:U40"/>
    <mergeCell ref="F40:Q40"/>
    <mergeCell ref="A45:E46"/>
    <mergeCell ref="F45:Q45"/>
    <mergeCell ref="R45:R46"/>
    <mergeCell ref="S45:S46"/>
    <mergeCell ref="T45:T46"/>
    <mergeCell ref="U45:U46"/>
    <mergeCell ref="F46:Q46"/>
    <mergeCell ref="A43:E44"/>
    <mergeCell ref="F43:Q43"/>
    <mergeCell ref="R43:R44"/>
    <mergeCell ref="S43:S44"/>
    <mergeCell ref="T43:T44"/>
    <mergeCell ref="U43:U44"/>
    <mergeCell ref="F44:Q44"/>
    <mergeCell ref="A49:E50"/>
    <mergeCell ref="F49:Q49"/>
    <mergeCell ref="R49:R50"/>
    <mergeCell ref="S49:S50"/>
    <mergeCell ref="T49:T50"/>
    <mergeCell ref="U49:U50"/>
    <mergeCell ref="F50:Q50"/>
    <mergeCell ref="A47:E48"/>
    <mergeCell ref="F47:Q47"/>
    <mergeCell ref="R47:R48"/>
    <mergeCell ref="S47:S48"/>
    <mergeCell ref="T47:T48"/>
    <mergeCell ref="U47:U48"/>
    <mergeCell ref="F48:Q48"/>
    <mergeCell ref="A53:E54"/>
    <mergeCell ref="F53:Q53"/>
    <mergeCell ref="R53:R54"/>
    <mergeCell ref="S53:S54"/>
    <mergeCell ref="T53:T54"/>
    <mergeCell ref="U53:U54"/>
    <mergeCell ref="F54:Q54"/>
    <mergeCell ref="A51:E52"/>
    <mergeCell ref="F51:Q51"/>
    <mergeCell ref="R51:R52"/>
    <mergeCell ref="S51:S52"/>
    <mergeCell ref="T51:T52"/>
    <mergeCell ref="U51:U52"/>
    <mergeCell ref="F52:Q52"/>
    <mergeCell ref="A57:E58"/>
    <mergeCell ref="F57:Q57"/>
    <mergeCell ref="R57:R58"/>
    <mergeCell ref="S57:S58"/>
    <mergeCell ref="T57:T58"/>
    <mergeCell ref="U57:U58"/>
    <mergeCell ref="F58:Q58"/>
    <mergeCell ref="A55:E56"/>
    <mergeCell ref="F55:Q55"/>
    <mergeCell ref="R55:R56"/>
    <mergeCell ref="S55:S56"/>
    <mergeCell ref="T55:T56"/>
    <mergeCell ref="U55:U56"/>
    <mergeCell ref="F56:Q56"/>
    <mergeCell ref="A61:E62"/>
    <mergeCell ref="F61:Q61"/>
    <mergeCell ref="R61:R62"/>
    <mergeCell ref="S61:S62"/>
    <mergeCell ref="T61:T62"/>
    <mergeCell ref="U61:U62"/>
    <mergeCell ref="F62:Q62"/>
    <mergeCell ref="A59:E60"/>
    <mergeCell ref="F59:Q59"/>
    <mergeCell ref="R59:R60"/>
    <mergeCell ref="S59:S60"/>
    <mergeCell ref="T59:T60"/>
    <mergeCell ref="U59:U60"/>
    <mergeCell ref="F60:Q60"/>
    <mergeCell ref="A65:E66"/>
    <mergeCell ref="F65:Q65"/>
    <mergeCell ref="R65:R66"/>
    <mergeCell ref="S65:S66"/>
    <mergeCell ref="T65:T66"/>
    <mergeCell ref="U65:U66"/>
    <mergeCell ref="F66:Q66"/>
    <mergeCell ref="A63:E64"/>
    <mergeCell ref="F63:Q63"/>
    <mergeCell ref="R63:R64"/>
    <mergeCell ref="S63:S64"/>
    <mergeCell ref="T63:T64"/>
    <mergeCell ref="U63:U64"/>
    <mergeCell ref="F64:Q64"/>
    <mergeCell ref="A69:E70"/>
    <mergeCell ref="F69:Q69"/>
    <mergeCell ref="R69:R70"/>
    <mergeCell ref="S69:S70"/>
    <mergeCell ref="T69:T70"/>
    <mergeCell ref="U69:U70"/>
    <mergeCell ref="F70:Q70"/>
    <mergeCell ref="A67:E68"/>
    <mergeCell ref="F67:Q67"/>
    <mergeCell ref="R67:R68"/>
    <mergeCell ref="S67:S68"/>
    <mergeCell ref="T67:T68"/>
    <mergeCell ref="U67:U68"/>
    <mergeCell ref="F68:Q68"/>
    <mergeCell ref="A73:E74"/>
    <mergeCell ref="F73:Q73"/>
    <mergeCell ref="R73:R74"/>
    <mergeCell ref="S73:S74"/>
    <mergeCell ref="T73:T74"/>
    <mergeCell ref="U73:U74"/>
    <mergeCell ref="F74:Q74"/>
    <mergeCell ref="A71:E72"/>
    <mergeCell ref="F71:Q71"/>
    <mergeCell ref="R71:R72"/>
    <mergeCell ref="S71:S72"/>
    <mergeCell ref="T71:T72"/>
    <mergeCell ref="U71:U72"/>
    <mergeCell ref="F72:Q72"/>
    <mergeCell ref="A77:E78"/>
    <mergeCell ref="F77:Q77"/>
    <mergeCell ref="R77:R78"/>
    <mergeCell ref="S77:S78"/>
    <mergeCell ref="T77:T78"/>
    <mergeCell ref="U77:U78"/>
    <mergeCell ref="F78:Q78"/>
    <mergeCell ref="A75:E76"/>
    <mergeCell ref="F75:Q75"/>
    <mergeCell ref="R75:R76"/>
    <mergeCell ref="S75:S76"/>
    <mergeCell ref="T75:T76"/>
    <mergeCell ref="U75:U76"/>
    <mergeCell ref="F76:Q76"/>
    <mergeCell ref="A81:E82"/>
    <mergeCell ref="F81:Q81"/>
    <mergeCell ref="R81:R82"/>
    <mergeCell ref="S81:S82"/>
    <mergeCell ref="T81:T82"/>
    <mergeCell ref="U81:U82"/>
    <mergeCell ref="F82:Q82"/>
    <mergeCell ref="A79:E80"/>
    <mergeCell ref="F79:Q79"/>
    <mergeCell ref="R79:R80"/>
    <mergeCell ref="S79:S80"/>
    <mergeCell ref="T79:T80"/>
    <mergeCell ref="U79:U80"/>
    <mergeCell ref="F80:Q80"/>
    <mergeCell ref="A85:E86"/>
    <mergeCell ref="F85:Q85"/>
    <mergeCell ref="R85:R86"/>
    <mergeCell ref="S85:S86"/>
    <mergeCell ref="T85:T86"/>
    <mergeCell ref="U85:U86"/>
    <mergeCell ref="F86:Q86"/>
    <mergeCell ref="A83:E84"/>
    <mergeCell ref="F83:Q83"/>
    <mergeCell ref="R83:R84"/>
    <mergeCell ref="S83:S84"/>
    <mergeCell ref="T83:T84"/>
    <mergeCell ref="U83:U84"/>
    <mergeCell ref="F84:Q84"/>
    <mergeCell ref="A89:E90"/>
    <mergeCell ref="F89:Q89"/>
    <mergeCell ref="R89:R90"/>
    <mergeCell ref="S89:S90"/>
    <mergeCell ref="T89:T90"/>
    <mergeCell ref="U89:U90"/>
    <mergeCell ref="F90:Q90"/>
    <mergeCell ref="A87:E88"/>
    <mergeCell ref="F87:Q87"/>
    <mergeCell ref="R87:R88"/>
    <mergeCell ref="S87:S88"/>
    <mergeCell ref="T87:T88"/>
    <mergeCell ref="U87:U88"/>
    <mergeCell ref="F88:Q88"/>
    <mergeCell ref="F92:Q92"/>
    <mergeCell ref="A93:E94"/>
    <mergeCell ref="F93:Q93"/>
    <mergeCell ref="R93:R94"/>
    <mergeCell ref="S93:S94"/>
    <mergeCell ref="T93:T94"/>
    <mergeCell ref="A91:E92"/>
    <mergeCell ref="R91:R92"/>
    <mergeCell ref="S91:S92"/>
    <mergeCell ref="F91:Q91"/>
    <mergeCell ref="T91:T92"/>
    <mergeCell ref="U93:U94"/>
    <mergeCell ref="F94:Q94"/>
    <mergeCell ref="A95:E96"/>
    <mergeCell ref="F95:Q95"/>
    <mergeCell ref="R95:R96"/>
    <mergeCell ref="S95:S96"/>
    <mergeCell ref="T95:T96"/>
    <mergeCell ref="U95:U96"/>
    <mergeCell ref="F96:Q96"/>
    <mergeCell ref="A99:E100"/>
    <mergeCell ref="F99:Q99"/>
    <mergeCell ref="R99:R100"/>
    <mergeCell ref="S99:S100"/>
    <mergeCell ref="T99:T100"/>
    <mergeCell ref="U99:U100"/>
    <mergeCell ref="F100:Q100"/>
    <mergeCell ref="A97:E98"/>
    <mergeCell ref="F97:Q97"/>
    <mergeCell ref="R97:R98"/>
    <mergeCell ref="S97:S98"/>
    <mergeCell ref="T97:T98"/>
    <mergeCell ref="U97:U98"/>
    <mergeCell ref="F98:Q98"/>
    <mergeCell ref="A103:E104"/>
    <mergeCell ref="F103:Q103"/>
    <mergeCell ref="R103:R104"/>
    <mergeCell ref="S103:S104"/>
    <mergeCell ref="T103:T104"/>
    <mergeCell ref="U103:U104"/>
    <mergeCell ref="F104:Q104"/>
    <mergeCell ref="A101:E102"/>
    <mergeCell ref="F101:Q101"/>
    <mergeCell ref="R101:R102"/>
    <mergeCell ref="S101:S102"/>
    <mergeCell ref="T101:T102"/>
    <mergeCell ref="U101:U102"/>
    <mergeCell ref="F102:Q102"/>
    <mergeCell ref="A107:E108"/>
    <mergeCell ref="F107:Q107"/>
    <mergeCell ref="R107:R108"/>
    <mergeCell ref="S107:S108"/>
    <mergeCell ref="T107:T108"/>
    <mergeCell ref="U107:U108"/>
    <mergeCell ref="F108:Q108"/>
    <mergeCell ref="A105:E106"/>
    <mergeCell ref="F105:Q105"/>
    <mergeCell ref="R105:R106"/>
    <mergeCell ref="S105:S106"/>
    <mergeCell ref="T105:T106"/>
    <mergeCell ref="U105:U106"/>
    <mergeCell ref="F106:Q106"/>
    <mergeCell ref="A111:E112"/>
    <mergeCell ref="F111:Q111"/>
    <mergeCell ref="R111:R112"/>
    <mergeCell ref="S111:S112"/>
    <mergeCell ref="T111:T112"/>
    <mergeCell ref="U111:U112"/>
    <mergeCell ref="F112:Q112"/>
    <mergeCell ref="A109:E110"/>
    <mergeCell ref="F109:Q109"/>
    <mergeCell ref="R109:R110"/>
    <mergeCell ref="S109:S110"/>
    <mergeCell ref="T109:T110"/>
    <mergeCell ref="U109:U110"/>
    <mergeCell ref="F110:Q110"/>
    <mergeCell ref="A115:E116"/>
    <mergeCell ref="F115:Q115"/>
    <mergeCell ref="R115:R116"/>
    <mergeCell ref="S115:S116"/>
    <mergeCell ref="T115:T116"/>
    <mergeCell ref="U115:U116"/>
    <mergeCell ref="F116:Q116"/>
    <mergeCell ref="A113:E114"/>
    <mergeCell ref="F113:Q113"/>
    <mergeCell ref="R113:R114"/>
    <mergeCell ref="S113:S114"/>
    <mergeCell ref="T113:T114"/>
    <mergeCell ref="U113:U114"/>
    <mergeCell ref="F114:Q114"/>
    <mergeCell ref="A119:E120"/>
    <mergeCell ref="F119:Q119"/>
    <mergeCell ref="R119:R120"/>
    <mergeCell ref="S119:S120"/>
    <mergeCell ref="T119:T120"/>
    <mergeCell ref="U119:U120"/>
    <mergeCell ref="F120:Q120"/>
    <mergeCell ref="A117:E118"/>
    <mergeCell ref="F117:Q117"/>
    <mergeCell ref="R117:R118"/>
    <mergeCell ref="S117:S118"/>
    <mergeCell ref="T117:T118"/>
    <mergeCell ref="U117:U118"/>
    <mergeCell ref="F118:Q118"/>
    <mergeCell ref="A123:E124"/>
    <mergeCell ref="F123:Q123"/>
    <mergeCell ref="R123:R124"/>
    <mergeCell ref="S123:S124"/>
    <mergeCell ref="T123:T124"/>
    <mergeCell ref="U123:U124"/>
    <mergeCell ref="F124:Q124"/>
    <mergeCell ref="A121:E122"/>
    <mergeCell ref="F121:Q121"/>
    <mergeCell ref="R121:R122"/>
    <mergeCell ref="S121:S122"/>
    <mergeCell ref="T121:T122"/>
    <mergeCell ref="U121:U122"/>
    <mergeCell ref="F122:Q122"/>
    <mergeCell ref="A127:E128"/>
    <mergeCell ref="F127:Q127"/>
    <mergeCell ref="R127:R128"/>
    <mergeCell ref="S127:S128"/>
    <mergeCell ref="T127:T128"/>
    <mergeCell ref="U127:U128"/>
    <mergeCell ref="F128:Q128"/>
    <mergeCell ref="A125:E126"/>
    <mergeCell ref="F125:Q125"/>
    <mergeCell ref="R125:R126"/>
    <mergeCell ref="S125:S126"/>
    <mergeCell ref="T125:T126"/>
    <mergeCell ref="U125:U126"/>
    <mergeCell ref="F126:Q126"/>
    <mergeCell ref="A131:E132"/>
    <mergeCell ref="F131:Q131"/>
    <mergeCell ref="R131:R132"/>
    <mergeCell ref="S131:S132"/>
    <mergeCell ref="T131:T132"/>
    <mergeCell ref="U131:U132"/>
    <mergeCell ref="F132:Q132"/>
    <mergeCell ref="A129:E130"/>
    <mergeCell ref="F129:Q129"/>
    <mergeCell ref="R129:R130"/>
    <mergeCell ref="S129:S130"/>
    <mergeCell ref="T129:T130"/>
    <mergeCell ref="U129:U130"/>
    <mergeCell ref="F130:Q130"/>
    <mergeCell ref="A135:E136"/>
    <mergeCell ref="F135:Q135"/>
    <mergeCell ref="R135:R136"/>
    <mergeCell ref="S135:S136"/>
    <mergeCell ref="T135:T136"/>
    <mergeCell ref="U135:U136"/>
    <mergeCell ref="F136:Q136"/>
    <mergeCell ref="A133:E134"/>
    <mergeCell ref="F133:Q133"/>
    <mergeCell ref="R133:R134"/>
    <mergeCell ref="S133:S134"/>
    <mergeCell ref="T133:T134"/>
    <mergeCell ref="U133:U134"/>
    <mergeCell ref="F134:Q134"/>
    <mergeCell ref="A139:E140"/>
    <mergeCell ref="F139:Q139"/>
    <mergeCell ref="R139:R140"/>
    <mergeCell ref="S139:S140"/>
    <mergeCell ref="T139:T140"/>
    <mergeCell ref="U139:U140"/>
    <mergeCell ref="F140:Q140"/>
    <mergeCell ref="A137:E138"/>
    <mergeCell ref="F137:Q137"/>
    <mergeCell ref="R137:R138"/>
    <mergeCell ref="S137:S138"/>
    <mergeCell ref="T137:T138"/>
    <mergeCell ref="U137:U138"/>
    <mergeCell ref="F138:Q138"/>
    <mergeCell ref="A143:E144"/>
    <mergeCell ref="F143:Q143"/>
    <mergeCell ref="R143:R144"/>
    <mergeCell ref="S143:S144"/>
    <mergeCell ref="T143:T144"/>
    <mergeCell ref="U143:U144"/>
    <mergeCell ref="F144:Q144"/>
    <mergeCell ref="A141:E142"/>
    <mergeCell ref="F141:Q141"/>
    <mergeCell ref="R141:R142"/>
    <mergeCell ref="S141:S142"/>
    <mergeCell ref="T141:T142"/>
    <mergeCell ref="U141:U142"/>
    <mergeCell ref="F142:Q142"/>
    <mergeCell ref="A147:E148"/>
    <mergeCell ref="F147:Q147"/>
    <mergeCell ref="R147:R148"/>
    <mergeCell ref="S147:S148"/>
    <mergeCell ref="T147:T148"/>
    <mergeCell ref="U147:U148"/>
    <mergeCell ref="F148:Q148"/>
    <mergeCell ref="A145:E146"/>
    <mergeCell ref="F145:Q145"/>
    <mergeCell ref="R145:R146"/>
    <mergeCell ref="S145:S146"/>
    <mergeCell ref="T145:T146"/>
    <mergeCell ref="U145:U146"/>
    <mergeCell ref="F146:Q146"/>
    <mergeCell ref="A151:E152"/>
    <mergeCell ref="F151:Q151"/>
    <mergeCell ref="R151:R152"/>
    <mergeCell ref="S151:S152"/>
    <mergeCell ref="T151:T152"/>
    <mergeCell ref="U151:U152"/>
    <mergeCell ref="F152:Q152"/>
    <mergeCell ref="A149:E150"/>
    <mergeCell ref="F149:Q149"/>
    <mergeCell ref="R149:R150"/>
    <mergeCell ref="S149:S150"/>
    <mergeCell ref="T149:T150"/>
    <mergeCell ref="U149:U150"/>
    <mergeCell ref="F150:Q150"/>
    <mergeCell ref="A155:E156"/>
    <mergeCell ref="F155:Q155"/>
    <mergeCell ref="R155:R156"/>
    <mergeCell ref="S155:S156"/>
    <mergeCell ref="T155:T156"/>
    <mergeCell ref="U155:U156"/>
    <mergeCell ref="F156:Q156"/>
    <mergeCell ref="A153:E154"/>
    <mergeCell ref="F153:Q153"/>
    <mergeCell ref="R153:R154"/>
    <mergeCell ref="S153:S154"/>
    <mergeCell ref="T153:T154"/>
    <mergeCell ref="U153:U154"/>
    <mergeCell ref="F154:Q154"/>
    <mergeCell ref="A159:E160"/>
    <mergeCell ref="F159:Q159"/>
    <mergeCell ref="R159:R160"/>
    <mergeCell ref="S159:S160"/>
    <mergeCell ref="T159:T160"/>
    <mergeCell ref="U159:U160"/>
    <mergeCell ref="F160:Q160"/>
    <mergeCell ref="A157:E158"/>
    <mergeCell ref="F157:Q157"/>
    <mergeCell ref="R157:R158"/>
    <mergeCell ref="S157:S158"/>
    <mergeCell ref="T157:T158"/>
    <mergeCell ref="U157:U158"/>
    <mergeCell ref="F158:Q158"/>
    <mergeCell ref="A163:E164"/>
    <mergeCell ref="F163:Q163"/>
    <mergeCell ref="R163:R164"/>
    <mergeCell ref="S163:S164"/>
    <mergeCell ref="T163:T164"/>
    <mergeCell ref="U163:U164"/>
    <mergeCell ref="F164:Q164"/>
    <mergeCell ref="A161:E162"/>
    <mergeCell ref="F161:Q161"/>
    <mergeCell ref="R161:R162"/>
    <mergeCell ref="S161:S162"/>
    <mergeCell ref="T161:T162"/>
    <mergeCell ref="U161:U162"/>
    <mergeCell ref="F162:Q162"/>
    <mergeCell ref="A167:E168"/>
    <mergeCell ref="F167:Q167"/>
    <mergeCell ref="R167:R168"/>
    <mergeCell ref="S167:S168"/>
    <mergeCell ref="T167:T168"/>
    <mergeCell ref="U167:U168"/>
    <mergeCell ref="F168:Q168"/>
    <mergeCell ref="A165:E166"/>
    <mergeCell ref="F165:Q165"/>
    <mergeCell ref="R165:R166"/>
    <mergeCell ref="S165:S166"/>
    <mergeCell ref="T165:T166"/>
    <mergeCell ref="U165:U166"/>
    <mergeCell ref="F166:Q166"/>
    <mergeCell ref="A171:E172"/>
    <mergeCell ref="F171:Q171"/>
    <mergeCell ref="R171:R172"/>
    <mergeCell ref="S171:S172"/>
    <mergeCell ref="T171:T172"/>
    <mergeCell ref="U171:U172"/>
    <mergeCell ref="F172:Q172"/>
    <mergeCell ref="A169:E170"/>
    <mergeCell ref="F169:Q169"/>
    <mergeCell ref="R169:R170"/>
    <mergeCell ref="S169:S170"/>
    <mergeCell ref="T169:T170"/>
    <mergeCell ref="U169:U170"/>
    <mergeCell ref="F170:Q170"/>
    <mergeCell ref="F175:Q175"/>
    <mergeCell ref="R175:R176"/>
    <mergeCell ref="S175:S176"/>
    <mergeCell ref="T175:T176"/>
    <mergeCell ref="U175:U176"/>
    <mergeCell ref="F176:Q176"/>
    <mergeCell ref="A173:E174"/>
    <mergeCell ref="F173:Q173"/>
    <mergeCell ref="R173:R174"/>
    <mergeCell ref="S173:S174"/>
    <mergeCell ref="T173:T174"/>
    <mergeCell ref="U173:U174"/>
    <mergeCell ref="F174:Q174"/>
    <mergeCell ref="U91:U92"/>
    <mergeCell ref="A183:T183"/>
    <mergeCell ref="A181:E182"/>
    <mergeCell ref="F181:Q181"/>
    <mergeCell ref="R181:R182"/>
    <mergeCell ref="S181:S182"/>
    <mergeCell ref="T181:T182"/>
    <mergeCell ref="U181:U182"/>
    <mergeCell ref="F182:Q182"/>
    <mergeCell ref="A179:E180"/>
    <mergeCell ref="F179:Q179"/>
    <mergeCell ref="R179:R180"/>
    <mergeCell ref="S179:S180"/>
    <mergeCell ref="T179:T180"/>
    <mergeCell ref="U179:U180"/>
    <mergeCell ref="F180:Q180"/>
    <mergeCell ref="A177:E178"/>
    <mergeCell ref="F177:Q177"/>
    <mergeCell ref="R177:R178"/>
    <mergeCell ref="S177:S178"/>
    <mergeCell ref="T177:T178"/>
    <mergeCell ref="U177:U178"/>
    <mergeCell ref="F178:Q178"/>
    <mergeCell ref="A175:E176"/>
  </mergeCells>
  <pageMargins left="0.7" right="0.7" top="0.75" bottom="0.75" header="0.3" footer="0.3"/>
  <pageSetup paperSize="9" scale="84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3CC275-039D-41ED-A823-4E27F126C47B}">
  <sheetPr>
    <pageSetUpPr fitToPage="1"/>
  </sheetPr>
  <dimension ref="A1:W42"/>
  <sheetViews>
    <sheetView showGridLines="0" topLeftCell="A10" workbookViewId="0">
      <selection activeCell="W43" sqref="W43"/>
    </sheetView>
  </sheetViews>
  <sheetFormatPr defaultColWidth="9.140625" defaultRowHeight="12.75"/>
  <cols>
    <col min="1" max="1" width="2.28515625" style="29" customWidth="1"/>
    <col min="2" max="2" width="0.42578125" style="29" customWidth="1"/>
    <col min="3" max="3" width="0.85546875" style="29" customWidth="1"/>
    <col min="4" max="4" width="1.42578125" style="29" customWidth="1"/>
    <col min="5" max="5" width="1.28515625" style="29" customWidth="1"/>
    <col min="6" max="6" width="4.42578125" style="29" customWidth="1"/>
    <col min="7" max="7" width="2.28515625" style="29" customWidth="1"/>
    <col min="8" max="8" width="1.85546875" style="29" customWidth="1"/>
    <col min="9" max="9" width="5" style="29" customWidth="1"/>
    <col min="10" max="10" width="1.7109375" style="29" customWidth="1"/>
    <col min="11" max="11" width="0.42578125" style="29" customWidth="1"/>
    <col min="12" max="12" width="0.5703125" style="29" customWidth="1"/>
    <col min="13" max="13" width="23.5703125" style="29" customWidth="1"/>
    <col min="14" max="14" width="0.5703125" style="29" customWidth="1"/>
    <col min="15" max="15" width="0.85546875" style="29" customWidth="1"/>
    <col min="16" max="16" width="0.5703125" style="29" customWidth="1"/>
    <col min="17" max="17" width="18" style="29" customWidth="1"/>
    <col min="18" max="18" width="9.7109375" style="31" customWidth="1"/>
    <col min="19" max="19" width="3.140625" style="31" customWidth="1"/>
    <col min="20" max="20" width="1.7109375" style="31" customWidth="1"/>
    <col min="21" max="21" width="1.28515625" style="31" customWidth="1"/>
    <col min="22" max="22" width="12.42578125" style="31" customWidth="1"/>
    <col min="23" max="23" width="14.42578125" style="31" customWidth="1"/>
    <col min="24" max="16384" width="9.140625" style="29"/>
  </cols>
  <sheetData>
    <row r="1" spans="1:23" ht="25.7" customHeight="1">
      <c r="A1" s="73" t="s">
        <v>18</v>
      </c>
      <c r="B1" s="73"/>
      <c r="C1" s="73"/>
      <c r="D1" s="73"/>
      <c r="E1" s="73"/>
      <c r="F1" s="73"/>
      <c r="G1" s="73"/>
      <c r="H1" s="73"/>
      <c r="I1" s="73"/>
      <c r="J1" s="73"/>
      <c r="K1" s="73"/>
      <c r="L1" s="73"/>
      <c r="M1" s="73"/>
      <c r="N1" s="73"/>
      <c r="O1" s="73"/>
      <c r="P1" s="73"/>
      <c r="Q1" s="73"/>
      <c r="R1" s="73"/>
      <c r="S1" s="73"/>
      <c r="T1" s="73"/>
      <c r="U1" s="73"/>
      <c r="V1" s="73"/>
      <c r="W1" s="73"/>
    </row>
    <row r="2" spans="1:23" ht="38.450000000000003" customHeight="1">
      <c r="A2" s="136" t="s">
        <v>19</v>
      </c>
      <c r="B2" s="136"/>
      <c r="C2" s="136"/>
      <c r="D2" s="136"/>
      <c r="E2" s="136"/>
      <c r="F2" s="136"/>
      <c r="G2" s="136"/>
      <c r="H2" s="136"/>
      <c r="I2" s="136"/>
      <c r="J2" s="136"/>
      <c r="K2" s="136"/>
      <c r="L2" s="136"/>
      <c r="M2" s="136"/>
      <c r="N2" s="136"/>
      <c r="O2" s="136"/>
      <c r="P2" s="136"/>
      <c r="Q2" s="136"/>
      <c r="R2" s="136"/>
      <c r="S2" s="136"/>
      <c r="T2" s="136"/>
      <c r="U2" s="136"/>
      <c r="V2" s="136"/>
      <c r="W2" s="136"/>
    </row>
    <row r="3" spans="1:23" ht="14.25" customHeight="1">
      <c r="A3" s="92" t="s">
        <v>20</v>
      </c>
      <c r="B3" s="92"/>
      <c r="C3" s="92"/>
      <c r="D3" s="92"/>
      <c r="E3" s="92"/>
      <c r="F3" s="92" t="s">
        <v>24</v>
      </c>
      <c r="G3" s="92"/>
      <c r="H3" s="92"/>
      <c r="I3" s="92"/>
      <c r="J3" s="92"/>
      <c r="K3" s="92"/>
      <c r="L3" s="92"/>
      <c r="M3" s="92"/>
      <c r="N3" s="92"/>
      <c r="O3" s="92"/>
      <c r="P3" s="92"/>
      <c r="Q3" s="92"/>
      <c r="R3" s="33" t="s">
        <v>25</v>
      </c>
      <c r="S3" s="137" t="s">
        <v>26</v>
      </c>
      <c r="T3" s="137"/>
      <c r="U3" s="137"/>
      <c r="V3" s="33" t="s">
        <v>27</v>
      </c>
      <c r="W3" s="33" t="s">
        <v>21</v>
      </c>
    </row>
    <row r="4" spans="1:23" ht="15.95" customHeight="1">
      <c r="A4" s="84" t="s">
        <v>28</v>
      </c>
      <c r="B4" s="84"/>
      <c r="C4" s="84"/>
      <c r="D4" s="84"/>
      <c r="E4" s="84"/>
      <c r="F4" s="85" t="s">
        <v>22</v>
      </c>
      <c r="G4" s="85"/>
      <c r="H4" s="85"/>
      <c r="I4" s="85"/>
      <c r="J4" s="85"/>
      <c r="K4" s="85"/>
      <c r="L4" s="85"/>
      <c r="M4" s="85"/>
      <c r="N4" s="85"/>
      <c r="O4" s="85"/>
      <c r="P4" s="85"/>
      <c r="Q4" s="85"/>
      <c r="R4" s="87" t="s">
        <v>17</v>
      </c>
      <c r="S4" s="98" t="s">
        <v>17</v>
      </c>
      <c r="T4" s="98"/>
      <c r="U4" s="98"/>
      <c r="V4" s="87" t="s">
        <v>17</v>
      </c>
      <c r="W4" s="90" t="s">
        <v>17</v>
      </c>
    </row>
    <row r="5" spans="1:23" ht="12.6" customHeight="1">
      <c r="A5" s="84"/>
      <c r="B5" s="84"/>
      <c r="C5" s="84"/>
      <c r="D5" s="84"/>
      <c r="E5" s="84"/>
      <c r="F5" s="89" t="s">
        <v>29</v>
      </c>
      <c r="G5" s="89"/>
      <c r="H5" s="89"/>
      <c r="I5" s="89"/>
      <c r="J5" s="89"/>
      <c r="K5" s="89"/>
      <c r="L5" s="89"/>
      <c r="M5" s="89"/>
      <c r="N5" s="89"/>
      <c r="O5" s="89"/>
      <c r="P5" s="89"/>
      <c r="Q5" s="89"/>
      <c r="R5" s="87"/>
      <c r="S5" s="98"/>
      <c r="T5" s="98"/>
      <c r="U5" s="98"/>
      <c r="V5" s="87"/>
      <c r="W5" s="90"/>
    </row>
    <row r="6" spans="1:23" ht="15.95" customHeight="1">
      <c r="A6" s="78" t="s">
        <v>30</v>
      </c>
      <c r="B6" s="78"/>
      <c r="C6" s="78"/>
      <c r="D6" s="78"/>
      <c r="E6" s="78"/>
      <c r="F6" s="79" t="s">
        <v>31</v>
      </c>
      <c r="G6" s="79"/>
      <c r="H6" s="79"/>
      <c r="I6" s="79"/>
      <c r="J6" s="79"/>
      <c r="K6" s="79"/>
      <c r="L6" s="79"/>
      <c r="M6" s="79"/>
      <c r="N6" s="79"/>
      <c r="O6" s="79"/>
      <c r="P6" s="79"/>
      <c r="Q6" s="79"/>
      <c r="R6" s="81">
        <v>3</v>
      </c>
      <c r="S6" s="96" t="s">
        <v>32</v>
      </c>
      <c r="T6" s="96"/>
      <c r="U6" s="96"/>
      <c r="V6" s="81">
        <v>0</v>
      </c>
      <c r="W6" s="82">
        <f>R6*V6</f>
        <v>0</v>
      </c>
    </row>
    <row r="7" spans="1:23" ht="12.6" customHeight="1">
      <c r="A7" s="78"/>
      <c r="B7" s="78"/>
      <c r="C7" s="78"/>
      <c r="D7" s="78"/>
      <c r="E7" s="78"/>
      <c r="F7" s="83" t="s">
        <v>29</v>
      </c>
      <c r="G7" s="83"/>
      <c r="H7" s="83"/>
      <c r="I7" s="83"/>
      <c r="J7" s="83"/>
      <c r="K7" s="83"/>
      <c r="L7" s="83"/>
      <c r="M7" s="83"/>
      <c r="N7" s="83"/>
      <c r="O7" s="83"/>
      <c r="P7" s="83"/>
      <c r="Q7" s="83"/>
      <c r="R7" s="81"/>
      <c r="S7" s="96"/>
      <c r="T7" s="96"/>
      <c r="U7" s="96"/>
      <c r="V7" s="81"/>
      <c r="W7" s="82"/>
    </row>
    <row r="8" spans="1:23" ht="24.4" customHeight="1">
      <c r="A8" s="78" t="s">
        <v>33</v>
      </c>
      <c r="B8" s="78"/>
      <c r="C8" s="78"/>
      <c r="D8" s="78"/>
      <c r="E8" s="78"/>
      <c r="F8" s="79" t="s">
        <v>34</v>
      </c>
      <c r="G8" s="79"/>
      <c r="H8" s="79"/>
      <c r="I8" s="79"/>
      <c r="J8" s="79"/>
      <c r="K8" s="79"/>
      <c r="L8" s="79"/>
      <c r="M8" s="79"/>
      <c r="N8" s="79"/>
      <c r="O8" s="79"/>
      <c r="P8" s="79"/>
      <c r="Q8" s="79"/>
      <c r="R8" s="81">
        <v>60</v>
      </c>
      <c r="S8" s="96" t="s">
        <v>35</v>
      </c>
      <c r="T8" s="96"/>
      <c r="U8" s="96"/>
      <c r="V8" s="81">
        <v>0</v>
      </c>
      <c r="W8" s="82">
        <f t="shared" ref="W8" si="0">R8*V8</f>
        <v>0</v>
      </c>
    </row>
    <row r="9" spans="1:23" ht="12.6" customHeight="1">
      <c r="A9" s="78"/>
      <c r="B9" s="78"/>
      <c r="C9" s="78"/>
      <c r="D9" s="78"/>
      <c r="E9" s="78"/>
      <c r="F9" s="83" t="s">
        <v>29</v>
      </c>
      <c r="G9" s="83"/>
      <c r="H9" s="83"/>
      <c r="I9" s="83"/>
      <c r="J9" s="83"/>
      <c r="K9" s="83"/>
      <c r="L9" s="83"/>
      <c r="M9" s="83"/>
      <c r="N9" s="83"/>
      <c r="O9" s="83"/>
      <c r="P9" s="83"/>
      <c r="Q9" s="83"/>
      <c r="R9" s="81"/>
      <c r="S9" s="96"/>
      <c r="T9" s="96"/>
      <c r="U9" s="96"/>
      <c r="V9" s="81"/>
      <c r="W9" s="82"/>
    </row>
    <row r="10" spans="1:23" ht="15.95" customHeight="1">
      <c r="A10" s="78" t="s">
        <v>36</v>
      </c>
      <c r="B10" s="78"/>
      <c r="C10" s="78"/>
      <c r="D10" s="78"/>
      <c r="E10" s="78"/>
      <c r="F10" s="79" t="s">
        <v>37</v>
      </c>
      <c r="G10" s="79"/>
      <c r="H10" s="79"/>
      <c r="I10" s="79"/>
      <c r="J10" s="79"/>
      <c r="K10" s="79"/>
      <c r="L10" s="79"/>
      <c r="M10" s="79"/>
      <c r="N10" s="79"/>
      <c r="O10" s="79"/>
      <c r="P10" s="79"/>
      <c r="Q10" s="79"/>
      <c r="R10" s="81">
        <v>60</v>
      </c>
      <c r="S10" s="96" t="s">
        <v>35</v>
      </c>
      <c r="T10" s="96"/>
      <c r="U10" s="96"/>
      <c r="V10" s="81">
        <v>0</v>
      </c>
      <c r="W10" s="82">
        <f t="shared" ref="W10" si="1">R10*V10</f>
        <v>0</v>
      </c>
    </row>
    <row r="11" spans="1:23" ht="12.6" customHeight="1">
      <c r="A11" s="78"/>
      <c r="B11" s="78"/>
      <c r="C11" s="78"/>
      <c r="D11" s="78"/>
      <c r="E11" s="78"/>
      <c r="F11" s="83" t="s">
        <v>29</v>
      </c>
      <c r="G11" s="83"/>
      <c r="H11" s="83"/>
      <c r="I11" s="83"/>
      <c r="J11" s="83"/>
      <c r="K11" s="83"/>
      <c r="L11" s="83"/>
      <c r="M11" s="83"/>
      <c r="N11" s="83"/>
      <c r="O11" s="83"/>
      <c r="P11" s="83"/>
      <c r="Q11" s="83"/>
      <c r="R11" s="81"/>
      <c r="S11" s="96"/>
      <c r="T11" s="96"/>
      <c r="U11" s="96"/>
      <c r="V11" s="81"/>
      <c r="W11" s="82"/>
    </row>
    <row r="12" spans="1:23" ht="24.4" customHeight="1">
      <c r="A12" s="78" t="s">
        <v>38</v>
      </c>
      <c r="B12" s="78"/>
      <c r="C12" s="78"/>
      <c r="D12" s="78"/>
      <c r="E12" s="78"/>
      <c r="F12" s="79" t="s">
        <v>39</v>
      </c>
      <c r="G12" s="79"/>
      <c r="H12" s="79"/>
      <c r="I12" s="79"/>
      <c r="J12" s="79"/>
      <c r="K12" s="79"/>
      <c r="L12" s="79"/>
      <c r="M12" s="79"/>
      <c r="N12" s="79"/>
      <c r="O12" s="79"/>
      <c r="P12" s="79"/>
      <c r="Q12" s="79"/>
      <c r="R12" s="81">
        <v>19</v>
      </c>
      <c r="S12" s="96" t="s">
        <v>35</v>
      </c>
      <c r="T12" s="96"/>
      <c r="U12" s="96"/>
      <c r="V12" s="81">
        <v>0</v>
      </c>
      <c r="W12" s="82">
        <f t="shared" ref="W12" si="2">R12*V12</f>
        <v>0</v>
      </c>
    </row>
    <row r="13" spans="1:23" ht="12.6" customHeight="1">
      <c r="A13" s="78"/>
      <c r="B13" s="78"/>
      <c r="C13" s="78"/>
      <c r="D13" s="78"/>
      <c r="E13" s="78"/>
      <c r="F13" s="83" t="s">
        <v>29</v>
      </c>
      <c r="G13" s="83"/>
      <c r="H13" s="83"/>
      <c r="I13" s="83"/>
      <c r="J13" s="83"/>
      <c r="K13" s="83"/>
      <c r="L13" s="83"/>
      <c r="M13" s="83"/>
      <c r="N13" s="83"/>
      <c r="O13" s="83"/>
      <c r="P13" s="83"/>
      <c r="Q13" s="83"/>
      <c r="R13" s="81"/>
      <c r="S13" s="96"/>
      <c r="T13" s="96"/>
      <c r="U13" s="96"/>
      <c r="V13" s="81"/>
      <c r="W13" s="82"/>
    </row>
    <row r="14" spans="1:23" ht="24.4" customHeight="1">
      <c r="A14" s="78" t="s">
        <v>40</v>
      </c>
      <c r="B14" s="78"/>
      <c r="C14" s="78"/>
      <c r="D14" s="78"/>
      <c r="E14" s="78"/>
      <c r="F14" s="79" t="s">
        <v>41</v>
      </c>
      <c r="G14" s="79"/>
      <c r="H14" s="79"/>
      <c r="I14" s="79"/>
      <c r="J14" s="79"/>
      <c r="K14" s="79"/>
      <c r="L14" s="79"/>
      <c r="M14" s="79"/>
      <c r="N14" s="79"/>
      <c r="O14" s="79"/>
      <c r="P14" s="79"/>
      <c r="Q14" s="79"/>
      <c r="R14" s="81">
        <v>110</v>
      </c>
      <c r="S14" s="96" t="s">
        <v>35</v>
      </c>
      <c r="T14" s="96"/>
      <c r="U14" s="96"/>
      <c r="V14" s="81">
        <v>0</v>
      </c>
      <c r="W14" s="82">
        <f t="shared" ref="W14" si="3">R14*V14</f>
        <v>0</v>
      </c>
    </row>
    <row r="15" spans="1:23" ht="12.6" customHeight="1">
      <c r="A15" s="78"/>
      <c r="B15" s="78"/>
      <c r="C15" s="78"/>
      <c r="D15" s="78"/>
      <c r="E15" s="78"/>
      <c r="F15" s="83" t="s">
        <v>29</v>
      </c>
      <c r="G15" s="83"/>
      <c r="H15" s="83"/>
      <c r="I15" s="83"/>
      <c r="J15" s="83"/>
      <c r="K15" s="83"/>
      <c r="L15" s="83"/>
      <c r="M15" s="83"/>
      <c r="N15" s="83"/>
      <c r="O15" s="83"/>
      <c r="P15" s="83"/>
      <c r="Q15" s="83"/>
      <c r="R15" s="81"/>
      <c r="S15" s="96"/>
      <c r="T15" s="96"/>
      <c r="U15" s="96"/>
      <c r="V15" s="81"/>
      <c r="W15" s="82"/>
    </row>
    <row r="16" spans="1:23" ht="15.95" customHeight="1">
      <c r="A16" s="78" t="s">
        <v>42</v>
      </c>
      <c r="B16" s="78"/>
      <c r="C16" s="78"/>
      <c r="D16" s="78"/>
      <c r="E16" s="78"/>
      <c r="F16" s="79" t="s">
        <v>43</v>
      </c>
      <c r="G16" s="79"/>
      <c r="H16" s="79"/>
      <c r="I16" s="79"/>
      <c r="J16" s="79"/>
      <c r="K16" s="79"/>
      <c r="L16" s="79"/>
      <c r="M16" s="79"/>
      <c r="N16" s="79"/>
      <c r="O16" s="79"/>
      <c r="P16" s="79"/>
      <c r="Q16" s="79"/>
      <c r="R16" s="81">
        <v>110</v>
      </c>
      <c r="S16" s="96" t="s">
        <v>35</v>
      </c>
      <c r="T16" s="96"/>
      <c r="U16" s="96"/>
      <c r="V16" s="81">
        <v>0</v>
      </c>
      <c r="W16" s="82">
        <f t="shared" ref="W16" si="4">R16*V16</f>
        <v>0</v>
      </c>
    </row>
    <row r="17" spans="1:23" ht="12.6" customHeight="1">
      <c r="A17" s="78"/>
      <c r="B17" s="78"/>
      <c r="C17" s="78"/>
      <c r="D17" s="78"/>
      <c r="E17" s="78"/>
      <c r="F17" s="83" t="s">
        <v>29</v>
      </c>
      <c r="G17" s="83"/>
      <c r="H17" s="83"/>
      <c r="I17" s="83"/>
      <c r="J17" s="83"/>
      <c r="K17" s="83"/>
      <c r="L17" s="83"/>
      <c r="M17" s="83"/>
      <c r="N17" s="83"/>
      <c r="O17" s="83"/>
      <c r="P17" s="83"/>
      <c r="Q17" s="83"/>
      <c r="R17" s="81"/>
      <c r="S17" s="96"/>
      <c r="T17" s="96"/>
      <c r="U17" s="96"/>
      <c r="V17" s="81"/>
      <c r="W17" s="82"/>
    </row>
    <row r="18" spans="1:23" ht="15.95" customHeight="1">
      <c r="A18" s="78" t="s">
        <v>44</v>
      </c>
      <c r="B18" s="78"/>
      <c r="C18" s="78"/>
      <c r="D18" s="78"/>
      <c r="E18" s="78"/>
      <c r="F18" s="79" t="s">
        <v>45</v>
      </c>
      <c r="G18" s="79"/>
      <c r="H18" s="79"/>
      <c r="I18" s="79"/>
      <c r="J18" s="79"/>
      <c r="K18" s="79"/>
      <c r="L18" s="79"/>
      <c r="M18" s="79"/>
      <c r="N18" s="79"/>
      <c r="O18" s="79"/>
      <c r="P18" s="79"/>
      <c r="Q18" s="79"/>
      <c r="R18" s="81">
        <v>4</v>
      </c>
      <c r="S18" s="96" t="s">
        <v>35</v>
      </c>
      <c r="T18" s="96"/>
      <c r="U18" s="96"/>
      <c r="V18" s="81">
        <v>0</v>
      </c>
      <c r="W18" s="82">
        <f t="shared" ref="W18" si="5">R18*V18</f>
        <v>0</v>
      </c>
    </row>
    <row r="19" spans="1:23" ht="12.6" customHeight="1">
      <c r="A19" s="78"/>
      <c r="B19" s="78"/>
      <c r="C19" s="78"/>
      <c r="D19" s="78"/>
      <c r="E19" s="78"/>
      <c r="F19" s="83" t="s">
        <v>29</v>
      </c>
      <c r="G19" s="83"/>
      <c r="H19" s="83"/>
      <c r="I19" s="83"/>
      <c r="J19" s="83"/>
      <c r="K19" s="83"/>
      <c r="L19" s="83"/>
      <c r="M19" s="83"/>
      <c r="N19" s="83"/>
      <c r="O19" s="83"/>
      <c r="P19" s="83"/>
      <c r="Q19" s="83"/>
      <c r="R19" s="81"/>
      <c r="S19" s="96"/>
      <c r="T19" s="96"/>
      <c r="U19" s="96"/>
      <c r="V19" s="81"/>
      <c r="W19" s="82"/>
    </row>
    <row r="20" spans="1:23" ht="24.4" customHeight="1">
      <c r="A20" s="78" t="s">
        <v>46</v>
      </c>
      <c r="B20" s="78"/>
      <c r="C20" s="78"/>
      <c r="D20" s="78"/>
      <c r="E20" s="78"/>
      <c r="F20" s="79" t="s">
        <v>47</v>
      </c>
      <c r="G20" s="79"/>
      <c r="H20" s="79"/>
      <c r="I20" s="79"/>
      <c r="J20" s="79"/>
      <c r="K20" s="79"/>
      <c r="L20" s="79"/>
      <c r="M20" s="79"/>
      <c r="N20" s="79"/>
      <c r="O20" s="79"/>
      <c r="P20" s="79"/>
      <c r="Q20" s="79"/>
      <c r="R20" s="81">
        <v>136</v>
      </c>
      <c r="S20" s="96" t="s">
        <v>35</v>
      </c>
      <c r="T20" s="96"/>
      <c r="U20" s="96"/>
      <c r="V20" s="81">
        <v>0</v>
      </c>
      <c r="W20" s="82">
        <f t="shared" ref="W20" si="6">R20*V20</f>
        <v>0</v>
      </c>
    </row>
    <row r="21" spans="1:23" ht="12.6" customHeight="1">
      <c r="A21" s="78"/>
      <c r="B21" s="78"/>
      <c r="C21" s="78"/>
      <c r="D21" s="78"/>
      <c r="E21" s="78"/>
      <c r="F21" s="83" t="s">
        <v>29</v>
      </c>
      <c r="G21" s="83"/>
      <c r="H21" s="83"/>
      <c r="I21" s="83"/>
      <c r="J21" s="83"/>
      <c r="K21" s="83"/>
      <c r="L21" s="83"/>
      <c r="M21" s="83"/>
      <c r="N21" s="83"/>
      <c r="O21" s="83"/>
      <c r="P21" s="83"/>
      <c r="Q21" s="83"/>
      <c r="R21" s="81"/>
      <c r="S21" s="96"/>
      <c r="T21" s="96"/>
      <c r="U21" s="96"/>
      <c r="V21" s="81"/>
      <c r="W21" s="82"/>
    </row>
    <row r="22" spans="1:23" ht="15.95" customHeight="1">
      <c r="A22" s="78" t="s">
        <v>48</v>
      </c>
      <c r="B22" s="78"/>
      <c r="C22" s="78"/>
      <c r="D22" s="78"/>
      <c r="E22" s="78"/>
      <c r="F22" s="79" t="s">
        <v>49</v>
      </c>
      <c r="G22" s="79"/>
      <c r="H22" s="79"/>
      <c r="I22" s="79"/>
      <c r="J22" s="79"/>
      <c r="K22" s="79"/>
      <c r="L22" s="79"/>
      <c r="M22" s="79"/>
      <c r="N22" s="79"/>
      <c r="O22" s="79"/>
      <c r="P22" s="79"/>
      <c r="Q22" s="79"/>
      <c r="R22" s="81">
        <v>22</v>
      </c>
      <c r="S22" s="96" t="s">
        <v>35</v>
      </c>
      <c r="T22" s="96"/>
      <c r="U22" s="96"/>
      <c r="V22" s="81">
        <v>0</v>
      </c>
      <c r="W22" s="82">
        <f t="shared" ref="W22" si="7">R22*V22</f>
        <v>0</v>
      </c>
    </row>
    <row r="23" spans="1:23" ht="12.6" customHeight="1">
      <c r="A23" s="78"/>
      <c r="B23" s="78"/>
      <c r="C23" s="78"/>
      <c r="D23" s="78"/>
      <c r="E23" s="78"/>
      <c r="F23" s="83" t="s">
        <v>29</v>
      </c>
      <c r="G23" s="83"/>
      <c r="H23" s="83"/>
      <c r="I23" s="83"/>
      <c r="J23" s="83"/>
      <c r="K23" s="83"/>
      <c r="L23" s="83"/>
      <c r="M23" s="83"/>
      <c r="N23" s="83"/>
      <c r="O23" s="83"/>
      <c r="P23" s="83"/>
      <c r="Q23" s="83"/>
      <c r="R23" s="81"/>
      <c r="S23" s="96"/>
      <c r="T23" s="96"/>
      <c r="U23" s="96"/>
      <c r="V23" s="81"/>
      <c r="W23" s="82"/>
    </row>
    <row r="24" spans="1:23" ht="15.95" customHeight="1">
      <c r="A24" s="78" t="s">
        <v>50</v>
      </c>
      <c r="B24" s="78"/>
      <c r="C24" s="78"/>
      <c r="D24" s="78"/>
      <c r="E24" s="78"/>
      <c r="F24" s="79" t="s">
        <v>51</v>
      </c>
      <c r="G24" s="79"/>
      <c r="H24" s="79"/>
      <c r="I24" s="79"/>
      <c r="J24" s="79"/>
      <c r="K24" s="79"/>
      <c r="L24" s="79"/>
      <c r="M24" s="79"/>
      <c r="N24" s="79"/>
      <c r="O24" s="79"/>
      <c r="P24" s="79"/>
      <c r="Q24" s="79"/>
      <c r="R24" s="81">
        <v>110</v>
      </c>
      <c r="S24" s="96" t="s">
        <v>35</v>
      </c>
      <c r="T24" s="96"/>
      <c r="U24" s="96"/>
      <c r="V24" s="81">
        <v>0</v>
      </c>
      <c r="W24" s="82">
        <f t="shared" ref="W24" si="8">R24*V24</f>
        <v>0</v>
      </c>
    </row>
    <row r="25" spans="1:23" ht="12.6" customHeight="1">
      <c r="A25" s="78"/>
      <c r="B25" s="78"/>
      <c r="C25" s="78"/>
      <c r="D25" s="78"/>
      <c r="E25" s="78"/>
      <c r="F25" s="83" t="s">
        <v>29</v>
      </c>
      <c r="G25" s="83"/>
      <c r="H25" s="83"/>
      <c r="I25" s="83"/>
      <c r="J25" s="83"/>
      <c r="K25" s="83"/>
      <c r="L25" s="83"/>
      <c r="M25" s="83"/>
      <c r="N25" s="83"/>
      <c r="O25" s="83"/>
      <c r="P25" s="83"/>
      <c r="Q25" s="83"/>
      <c r="R25" s="81"/>
      <c r="S25" s="96"/>
      <c r="T25" s="96"/>
      <c r="U25" s="96"/>
      <c r="V25" s="81"/>
      <c r="W25" s="82"/>
    </row>
    <row r="26" spans="1:23" ht="24.4" customHeight="1">
      <c r="A26" s="78" t="s">
        <v>52</v>
      </c>
      <c r="B26" s="78"/>
      <c r="C26" s="78"/>
      <c r="D26" s="78"/>
      <c r="E26" s="78"/>
      <c r="F26" s="79" t="s">
        <v>53</v>
      </c>
      <c r="G26" s="79"/>
      <c r="H26" s="79"/>
      <c r="I26" s="79"/>
      <c r="J26" s="79"/>
      <c r="K26" s="79"/>
      <c r="L26" s="79"/>
      <c r="M26" s="79"/>
      <c r="N26" s="79"/>
      <c r="O26" s="79"/>
      <c r="P26" s="79"/>
      <c r="Q26" s="79"/>
      <c r="R26" s="81">
        <v>110</v>
      </c>
      <c r="S26" s="96" t="s">
        <v>35</v>
      </c>
      <c r="T26" s="96"/>
      <c r="U26" s="96"/>
      <c r="V26" s="81">
        <v>0</v>
      </c>
      <c r="W26" s="82">
        <f>R26*V26</f>
        <v>0</v>
      </c>
    </row>
    <row r="27" spans="1:23" ht="12.6" customHeight="1">
      <c r="A27" s="78"/>
      <c r="B27" s="78"/>
      <c r="C27" s="78"/>
      <c r="D27" s="78"/>
      <c r="E27" s="78"/>
      <c r="F27" s="83" t="s">
        <v>29</v>
      </c>
      <c r="G27" s="83"/>
      <c r="H27" s="83"/>
      <c r="I27" s="83"/>
      <c r="J27" s="83"/>
      <c r="K27" s="83"/>
      <c r="L27" s="83"/>
      <c r="M27" s="83"/>
      <c r="N27" s="83"/>
      <c r="O27" s="83"/>
      <c r="P27" s="83"/>
      <c r="Q27" s="83"/>
      <c r="R27" s="81"/>
      <c r="S27" s="96"/>
      <c r="T27" s="96"/>
      <c r="U27" s="96"/>
      <c r="V27" s="81"/>
      <c r="W27" s="82"/>
    </row>
    <row r="28" spans="1:23" ht="15.95" customHeight="1">
      <c r="A28" s="78" t="s">
        <v>54</v>
      </c>
      <c r="B28" s="78"/>
      <c r="C28" s="78"/>
      <c r="D28" s="78"/>
      <c r="E28" s="78"/>
      <c r="F28" s="79" t="s">
        <v>55</v>
      </c>
      <c r="G28" s="79"/>
      <c r="H28" s="79"/>
      <c r="I28" s="79"/>
      <c r="J28" s="79"/>
      <c r="K28" s="79"/>
      <c r="L28" s="79"/>
      <c r="M28" s="79"/>
      <c r="N28" s="79"/>
      <c r="O28" s="79"/>
      <c r="P28" s="79"/>
      <c r="Q28" s="79"/>
      <c r="R28" s="81">
        <v>8</v>
      </c>
      <c r="S28" s="96" t="s">
        <v>56</v>
      </c>
      <c r="T28" s="96"/>
      <c r="U28" s="96"/>
      <c r="V28" s="81">
        <v>0</v>
      </c>
      <c r="W28" s="82">
        <f t="shared" ref="W28" si="9">R28*V28</f>
        <v>0</v>
      </c>
    </row>
    <row r="29" spans="1:23" ht="12.6" customHeight="1">
      <c r="A29" s="78"/>
      <c r="B29" s="78"/>
      <c r="C29" s="78"/>
      <c r="D29" s="78"/>
      <c r="E29" s="78"/>
      <c r="F29" s="83" t="s">
        <v>29</v>
      </c>
      <c r="G29" s="83"/>
      <c r="H29" s="83"/>
      <c r="I29" s="83"/>
      <c r="J29" s="83"/>
      <c r="K29" s="83"/>
      <c r="L29" s="83"/>
      <c r="M29" s="83"/>
      <c r="N29" s="83"/>
      <c r="O29" s="83"/>
      <c r="P29" s="83"/>
      <c r="Q29" s="83"/>
      <c r="R29" s="81"/>
      <c r="S29" s="96"/>
      <c r="T29" s="96"/>
      <c r="U29" s="96"/>
      <c r="V29" s="81"/>
      <c r="W29" s="82"/>
    </row>
    <row r="30" spans="1:23" ht="15.95" customHeight="1">
      <c r="A30" s="78" t="s">
        <v>57</v>
      </c>
      <c r="B30" s="78"/>
      <c r="C30" s="78"/>
      <c r="D30" s="78"/>
      <c r="E30" s="78"/>
      <c r="F30" s="79" t="s">
        <v>58</v>
      </c>
      <c r="G30" s="79"/>
      <c r="H30" s="79"/>
      <c r="I30" s="79"/>
      <c r="J30" s="79"/>
      <c r="K30" s="79"/>
      <c r="L30" s="79"/>
      <c r="M30" s="79"/>
      <c r="N30" s="79"/>
      <c r="O30" s="79"/>
      <c r="P30" s="79"/>
      <c r="Q30" s="79"/>
      <c r="R30" s="81">
        <v>3</v>
      </c>
      <c r="S30" s="96" t="s">
        <v>59</v>
      </c>
      <c r="T30" s="96"/>
      <c r="U30" s="96"/>
      <c r="V30" s="81">
        <v>0</v>
      </c>
      <c r="W30" s="82">
        <f t="shared" ref="W30" si="10">R30*V30</f>
        <v>0</v>
      </c>
    </row>
    <row r="31" spans="1:23" ht="12.6" customHeight="1">
      <c r="A31" s="78"/>
      <c r="B31" s="78"/>
      <c r="C31" s="78"/>
      <c r="D31" s="78"/>
      <c r="E31" s="78"/>
      <c r="F31" s="83" t="s">
        <v>29</v>
      </c>
      <c r="G31" s="83"/>
      <c r="H31" s="83"/>
      <c r="I31" s="83"/>
      <c r="J31" s="83"/>
      <c r="K31" s="83"/>
      <c r="L31" s="83"/>
      <c r="M31" s="83"/>
      <c r="N31" s="83"/>
      <c r="O31" s="83"/>
      <c r="P31" s="83"/>
      <c r="Q31" s="83"/>
      <c r="R31" s="81"/>
      <c r="S31" s="96"/>
      <c r="T31" s="96"/>
      <c r="U31" s="96"/>
      <c r="V31" s="81"/>
      <c r="W31" s="82"/>
    </row>
    <row r="32" spans="1:23" ht="24.4" customHeight="1">
      <c r="A32" s="78" t="s">
        <v>60</v>
      </c>
      <c r="B32" s="78"/>
      <c r="C32" s="78"/>
      <c r="D32" s="78"/>
      <c r="E32" s="78"/>
      <c r="F32" s="79" t="s">
        <v>61</v>
      </c>
      <c r="G32" s="79"/>
      <c r="H32" s="79"/>
      <c r="I32" s="79"/>
      <c r="J32" s="79"/>
      <c r="K32" s="79"/>
      <c r="L32" s="79"/>
      <c r="M32" s="79"/>
      <c r="N32" s="79"/>
      <c r="O32" s="79"/>
      <c r="P32" s="79"/>
      <c r="Q32" s="79"/>
      <c r="R32" s="81">
        <v>2.08</v>
      </c>
      <c r="S32" s="96" t="s">
        <v>62</v>
      </c>
      <c r="T32" s="96"/>
      <c r="U32" s="96"/>
      <c r="V32" s="81">
        <v>0</v>
      </c>
      <c r="W32" s="82">
        <f t="shared" ref="W32" si="11">R32*V32</f>
        <v>0</v>
      </c>
    </row>
    <row r="33" spans="1:23" ht="12.6" customHeight="1">
      <c r="A33" s="78"/>
      <c r="B33" s="78"/>
      <c r="C33" s="78"/>
      <c r="D33" s="78"/>
      <c r="E33" s="78"/>
      <c r="F33" s="83" t="s">
        <v>29</v>
      </c>
      <c r="G33" s="83"/>
      <c r="H33" s="83"/>
      <c r="I33" s="83"/>
      <c r="J33" s="83"/>
      <c r="K33" s="83"/>
      <c r="L33" s="83"/>
      <c r="M33" s="83"/>
      <c r="N33" s="83"/>
      <c r="O33" s="83"/>
      <c r="P33" s="83"/>
      <c r="Q33" s="83"/>
      <c r="R33" s="81"/>
      <c r="S33" s="96"/>
      <c r="T33" s="96"/>
      <c r="U33" s="96"/>
      <c r="V33" s="81"/>
      <c r="W33" s="82"/>
    </row>
    <row r="34" spans="1:23" ht="15.95" customHeight="1">
      <c r="A34" s="78" t="s">
        <v>63</v>
      </c>
      <c r="B34" s="78"/>
      <c r="C34" s="78"/>
      <c r="D34" s="78"/>
      <c r="E34" s="78"/>
      <c r="F34" s="79" t="s">
        <v>64</v>
      </c>
      <c r="G34" s="79"/>
      <c r="H34" s="79"/>
      <c r="I34" s="79"/>
      <c r="J34" s="79"/>
      <c r="K34" s="79"/>
      <c r="L34" s="79"/>
      <c r="M34" s="79"/>
      <c r="N34" s="79"/>
      <c r="O34" s="79"/>
      <c r="P34" s="79"/>
      <c r="Q34" s="79"/>
      <c r="R34" s="81">
        <v>2.4500000000000002</v>
      </c>
      <c r="S34" s="96" t="s">
        <v>65</v>
      </c>
      <c r="T34" s="96"/>
      <c r="U34" s="96"/>
      <c r="V34" s="81">
        <v>0</v>
      </c>
      <c r="W34" s="82">
        <f t="shared" ref="W34" si="12">R34*V34</f>
        <v>0</v>
      </c>
    </row>
    <row r="35" spans="1:23" ht="12.6" customHeight="1">
      <c r="A35" s="78"/>
      <c r="B35" s="78"/>
      <c r="C35" s="78"/>
      <c r="D35" s="78"/>
      <c r="E35" s="78"/>
      <c r="F35" s="83" t="s">
        <v>29</v>
      </c>
      <c r="G35" s="83"/>
      <c r="H35" s="83"/>
      <c r="I35" s="83"/>
      <c r="J35" s="83"/>
      <c r="K35" s="83"/>
      <c r="L35" s="83"/>
      <c r="M35" s="83"/>
      <c r="N35" s="83"/>
      <c r="O35" s="83"/>
      <c r="P35" s="83"/>
      <c r="Q35" s="83"/>
      <c r="R35" s="81"/>
      <c r="S35" s="96"/>
      <c r="T35" s="96"/>
      <c r="U35" s="96"/>
      <c r="V35" s="81"/>
      <c r="W35" s="82"/>
    </row>
    <row r="36" spans="1:23" ht="24.4" customHeight="1">
      <c r="A36" s="78" t="s">
        <v>66</v>
      </c>
      <c r="B36" s="78"/>
      <c r="C36" s="78"/>
      <c r="D36" s="78"/>
      <c r="E36" s="78"/>
      <c r="F36" s="79" t="s">
        <v>67</v>
      </c>
      <c r="G36" s="79"/>
      <c r="H36" s="79"/>
      <c r="I36" s="79"/>
      <c r="J36" s="79"/>
      <c r="K36" s="79"/>
      <c r="L36" s="79"/>
      <c r="M36" s="79"/>
      <c r="N36" s="79"/>
      <c r="O36" s="79"/>
      <c r="P36" s="79"/>
      <c r="Q36" s="79"/>
      <c r="R36" s="81">
        <v>8.8000000000000007</v>
      </c>
      <c r="S36" s="96" t="s">
        <v>68</v>
      </c>
      <c r="T36" s="96"/>
      <c r="U36" s="96"/>
      <c r="V36" s="81">
        <v>0</v>
      </c>
      <c r="W36" s="82">
        <f t="shared" ref="W36" si="13">R36*V36</f>
        <v>0</v>
      </c>
    </row>
    <row r="37" spans="1:23" ht="12.6" customHeight="1">
      <c r="A37" s="78"/>
      <c r="B37" s="78"/>
      <c r="C37" s="78"/>
      <c r="D37" s="78"/>
      <c r="E37" s="78"/>
      <c r="F37" s="83" t="s">
        <v>29</v>
      </c>
      <c r="G37" s="83"/>
      <c r="H37" s="83"/>
      <c r="I37" s="83"/>
      <c r="J37" s="83"/>
      <c r="K37" s="83"/>
      <c r="L37" s="83"/>
      <c r="M37" s="83"/>
      <c r="N37" s="83"/>
      <c r="O37" s="83"/>
      <c r="P37" s="83"/>
      <c r="Q37" s="83"/>
      <c r="R37" s="81"/>
      <c r="S37" s="96"/>
      <c r="T37" s="96"/>
      <c r="U37" s="96"/>
      <c r="V37" s="81"/>
      <c r="W37" s="82"/>
    </row>
    <row r="38" spans="1:23" ht="15.95" customHeight="1">
      <c r="A38" s="118" t="s">
        <v>69</v>
      </c>
      <c r="B38" s="119"/>
      <c r="C38" s="119"/>
      <c r="D38" s="119"/>
      <c r="E38" s="120"/>
      <c r="F38" s="124" t="s">
        <v>23</v>
      </c>
      <c r="G38" s="85"/>
      <c r="H38" s="85"/>
      <c r="I38" s="85"/>
      <c r="J38" s="85"/>
      <c r="K38" s="85"/>
      <c r="L38" s="85"/>
      <c r="M38" s="85"/>
      <c r="N38" s="85"/>
      <c r="O38" s="85"/>
      <c r="P38" s="85"/>
      <c r="Q38" s="125"/>
      <c r="R38" s="87" t="s">
        <v>17</v>
      </c>
      <c r="S38" s="127" t="s">
        <v>17</v>
      </c>
      <c r="T38" s="128"/>
      <c r="U38" s="129"/>
      <c r="V38" s="87" t="s">
        <v>17</v>
      </c>
      <c r="W38" s="88"/>
    </row>
    <row r="39" spans="1:23" ht="12.6" customHeight="1">
      <c r="A39" s="121"/>
      <c r="B39" s="122"/>
      <c r="C39" s="122"/>
      <c r="D39" s="122"/>
      <c r="E39" s="123"/>
      <c r="F39" s="133" t="s">
        <v>29</v>
      </c>
      <c r="G39" s="134"/>
      <c r="H39" s="134"/>
      <c r="I39" s="134"/>
      <c r="J39" s="134"/>
      <c r="K39" s="134"/>
      <c r="L39" s="134"/>
      <c r="M39" s="134"/>
      <c r="N39" s="134"/>
      <c r="O39" s="134"/>
      <c r="P39" s="134"/>
      <c r="Q39" s="135"/>
      <c r="R39" s="126"/>
      <c r="S39" s="130"/>
      <c r="T39" s="131"/>
      <c r="U39" s="132"/>
      <c r="V39" s="126"/>
      <c r="W39" s="88"/>
    </row>
    <row r="40" spans="1:23" ht="15.95" customHeight="1">
      <c r="A40" s="78" t="s">
        <v>70</v>
      </c>
      <c r="B40" s="78"/>
      <c r="C40" s="78"/>
      <c r="D40" s="78"/>
      <c r="E40" s="78"/>
      <c r="F40" s="79" t="s">
        <v>71</v>
      </c>
      <c r="G40" s="79"/>
      <c r="H40" s="79"/>
      <c r="I40" s="79"/>
      <c r="J40" s="79"/>
      <c r="K40" s="79"/>
      <c r="L40" s="79"/>
      <c r="M40" s="79"/>
      <c r="N40" s="79"/>
      <c r="O40" s="79"/>
      <c r="P40" s="79"/>
      <c r="Q40" s="79"/>
      <c r="R40" s="81">
        <v>5</v>
      </c>
      <c r="S40" s="96" t="s">
        <v>72</v>
      </c>
      <c r="T40" s="96"/>
      <c r="U40" s="96"/>
      <c r="V40" s="81">
        <v>0</v>
      </c>
      <c r="W40" s="82">
        <f t="shared" ref="W40" si="14">R40*V40</f>
        <v>0</v>
      </c>
    </row>
    <row r="41" spans="1:23" ht="12.6" customHeight="1">
      <c r="A41" s="78"/>
      <c r="B41" s="78"/>
      <c r="C41" s="78"/>
      <c r="D41" s="78"/>
      <c r="E41" s="78"/>
      <c r="F41" s="83" t="s">
        <v>29</v>
      </c>
      <c r="G41" s="83"/>
      <c r="H41" s="83"/>
      <c r="I41" s="83"/>
      <c r="J41" s="83"/>
      <c r="K41" s="83"/>
      <c r="L41" s="83"/>
      <c r="M41" s="83"/>
      <c r="N41" s="83"/>
      <c r="O41" s="83"/>
      <c r="P41" s="83"/>
      <c r="Q41" s="83"/>
      <c r="R41" s="81"/>
      <c r="S41" s="96"/>
      <c r="T41" s="96"/>
      <c r="U41" s="96"/>
      <c r="V41" s="81"/>
      <c r="W41" s="82"/>
    </row>
    <row r="42" spans="1:23" ht="19.899999999999999" customHeight="1">
      <c r="A42" s="117" t="s">
        <v>499</v>
      </c>
      <c r="B42" s="117"/>
      <c r="C42" s="117"/>
      <c r="D42" s="117"/>
      <c r="E42" s="117"/>
      <c r="F42" s="117"/>
      <c r="G42" s="117"/>
      <c r="H42" s="117"/>
      <c r="I42" s="117"/>
      <c r="J42" s="117"/>
      <c r="K42" s="117"/>
      <c r="L42" s="117"/>
      <c r="M42" s="117"/>
      <c r="N42" s="117"/>
      <c r="O42" s="117"/>
      <c r="P42" s="117"/>
      <c r="Q42" s="117"/>
      <c r="R42" s="117"/>
      <c r="S42" s="117"/>
      <c r="T42" s="117"/>
      <c r="U42" s="117"/>
      <c r="V42" s="117"/>
      <c r="W42" s="36">
        <f>SUM(W6:W40)</f>
        <v>0</v>
      </c>
    </row>
  </sheetData>
  <mergeCells count="139">
    <mergeCell ref="A1:W1"/>
    <mergeCell ref="A2:W2"/>
    <mergeCell ref="A4:E5"/>
    <mergeCell ref="F4:Q4"/>
    <mergeCell ref="R4:R5"/>
    <mergeCell ref="S4:U5"/>
    <mergeCell ref="V4:V5"/>
    <mergeCell ref="W4:W5"/>
    <mergeCell ref="F5:Q5"/>
    <mergeCell ref="A3:E3"/>
    <mergeCell ref="F3:Q3"/>
    <mergeCell ref="S3:U3"/>
    <mergeCell ref="A8:E9"/>
    <mergeCell ref="F8:Q8"/>
    <mergeCell ref="R8:R9"/>
    <mergeCell ref="S8:U9"/>
    <mergeCell ref="V8:V9"/>
    <mergeCell ref="W8:W9"/>
    <mergeCell ref="F9:Q9"/>
    <mergeCell ref="A6:E7"/>
    <mergeCell ref="F6:Q6"/>
    <mergeCell ref="R6:R7"/>
    <mergeCell ref="S6:U7"/>
    <mergeCell ref="V6:V7"/>
    <mergeCell ref="W6:W7"/>
    <mergeCell ref="F7:Q7"/>
    <mergeCell ref="A12:E13"/>
    <mergeCell ref="F12:Q12"/>
    <mergeCell ref="R12:R13"/>
    <mergeCell ref="S12:U13"/>
    <mergeCell ref="V12:V13"/>
    <mergeCell ref="W12:W13"/>
    <mergeCell ref="F13:Q13"/>
    <mergeCell ref="A10:E11"/>
    <mergeCell ref="F10:Q10"/>
    <mergeCell ref="R10:R11"/>
    <mergeCell ref="S10:U11"/>
    <mergeCell ref="V10:V11"/>
    <mergeCell ref="W10:W11"/>
    <mergeCell ref="F11:Q11"/>
    <mergeCell ref="A16:E17"/>
    <mergeCell ref="F16:Q16"/>
    <mergeCell ref="R16:R17"/>
    <mergeCell ref="S16:U17"/>
    <mergeCell ref="V16:V17"/>
    <mergeCell ref="W16:W17"/>
    <mergeCell ref="F17:Q17"/>
    <mergeCell ref="A14:E15"/>
    <mergeCell ref="F14:Q14"/>
    <mergeCell ref="R14:R15"/>
    <mergeCell ref="S14:U15"/>
    <mergeCell ref="V14:V15"/>
    <mergeCell ref="W14:W15"/>
    <mergeCell ref="F15:Q15"/>
    <mergeCell ref="A20:E21"/>
    <mergeCell ref="F20:Q20"/>
    <mergeCell ref="R20:R21"/>
    <mergeCell ref="S20:U21"/>
    <mergeCell ref="V20:V21"/>
    <mergeCell ref="W20:W21"/>
    <mergeCell ref="F21:Q21"/>
    <mergeCell ref="A18:E19"/>
    <mergeCell ref="F18:Q18"/>
    <mergeCell ref="R18:R19"/>
    <mergeCell ref="S18:U19"/>
    <mergeCell ref="V18:V19"/>
    <mergeCell ref="W18:W19"/>
    <mergeCell ref="F19:Q19"/>
    <mergeCell ref="A24:E25"/>
    <mergeCell ref="F24:Q24"/>
    <mergeCell ref="R24:R25"/>
    <mergeCell ref="S24:U25"/>
    <mergeCell ref="V24:V25"/>
    <mergeCell ref="W24:W25"/>
    <mergeCell ref="F25:Q25"/>
    <mergeCell ref="A22:E23"/>
    <mergeCell ref="F22:Q22"/>
    <mergeCell ref="R22:R23"/>
    <mergeCell ref="S22:U23"/>
    <mergeCell ref="V22:V23"/>
    <mergeCell ref="W22:W23"/>
    <mergeCell ref="F23:Q23"/>
    <mergeCell ref="A28:E29"/>
    <mergeCell ref="F28:Q28"/>
    <mergeCell ref="R28:R29"/>
    <mergeCell ref="S28:U29"/>
    <mergeCell ref="V28:V29"/>
    <mergeCell ref="W28:W29"/>
    <mergeCell ref="F29:Q29"/>
    <mergeCell ref="A26:E27"/>
    <mergeCell ref="F26:Q26"/>
    <mergeCell ref="R26:R27"/>
    <mergeCell ref="S26:U27"/>
    <mergeCell ref="V26:V27"/>
    <mergeCell ref="W26:W27"/>
    <mergeCell ref="F27:Q27"/>
    <mergeCell ref="A32:E33"/>
    <mergeCell ref="F32:Q32"/>
    <mergeCell ref="R32:R33"/>
    <mergeCell ref="S32:U33"/>
    <mergeCell ref="V32:V33"/>
    <mergeCell ref="W32:W33"/>
    <mergeCell ref="F33:Q33"/>
    <mergeCell ref="A30:E31"/>
    <mergeCell ref="F30:Q30"/>
    <mergeCell ref="R30:R31"/>
    <mergeCell ref="S30:U31"/>
    <mergeCell ref="V30:V31"/>
    <mergeCell ref="W30:W31"/>
    <mergeCell ref="F31:Q31"/>
    <mergeCell ref="A36:E37"/>
    <mergeCell ref="F36:Q36"/>
    <mergeCell ref="R36:R37"/>
    <mergeCell ref="S36:U37"/>
    <mergeCell ref="V36:V37"/>
    <mergeCell ref="W36:W37"/>
    <mergeCell ref="F37:Q37"/>
    <mergeCell ref="A34:E35"/>
    <mergeCell ref="F34:Q34"/>
    <mergeCell ref="R34:R35"/>
    <mergeCell ref="S34:U35"/>
    <mergeCell ref="V34:V35"/>
    <mergeCell ref="W34:W35"/>
    <mergeCell ref="F35:Q35"/>
    <mergeCell ref="A42:V42"/>
    <mergeCell ref="A40:E41"/>
    <mergeCell ref="F40:Q40"/>
    <mergeCell ref="R40:R41"/>
    <mergeCell ref="S40:U41"/>
    <mergeCell ref="V40:V41"/>
    <mergeCell ref="W40:W41"/>
    <mergeCell ref="F41:Q41"/>
    <mergeCell ref="A38:E39"/>
    <mergeCell ref="F38:Q38"/>
    <mergeCell ref="R38:R39"/>
    <mergeCell ref="S38:U39"/>
    <mergeCell ref="V38:V39"/>
    <mergeCell ref="W38:W39"/>
    <mergeCell ref="F39:Q39"/>
  </mergeCells>
  <pageMargins left="0.7" right="0.7" top="0.75" bottom="0.75" header="0.3" footer="0.3"/>
  <pageSetup paperSize="9" scale="82" fitToHeight="0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C9A3CE-58A2-4259-9815-4C5AC05CE1C4}">
  <sheetPr>
    <pageSetUpPr fitToPage="1"/>
  </sheetPr>
  <dimension ref="A1:V20"/>
  <sheetViews>
    <sheetView showGridLines="0" workbookViewId="0">
      <selection activeCell="V20" sqref="A1:V20"/>
    </sheetView>
  </sheetViews>
  <sheetFormatPr defaultColWidth="9.140625" defaultRowHeight="12.75"/>
  <cols>
    <col min="1" max="1" width="2.28515625" style="29" customWidth="1"/>
    <col min="2" max="2" width="0.42578125" style="29" customWidth="1"/>
    <col min="3" max="3" width="0.85546875" style="29" customWidth="1"/>
    <col min="4" max="4" width="1.42578125" style="29" customWidth="1"/>
    <col min="5" max="5" width="1.28515625" style="29" customWidth="1"/>
    <col min="6" max="6" width="4.42578125" style="29" customWidth="1"/>
    <col min="7" max="7" width="2.28515625" style="29" customWidth="1"/>
    <col min="8" max="8" width="1.85546875" style="29" customWidth="1"/>
    <col min="9" max="9" width="5" style="29" customWidth="1"/>
    <col min="10" max="10" width="1.7109375" style="29" customWidth="1"/>
    <col min="11" max="11" width="0.42578125" style="29" customWidth="1"/>
    <col min="12" max="12" width="0.5703125" style="29" customWidth="1"/>
    <col min="13" max="13" width="23.5703125" style="29" customWidth="1"/>
    <col min="14" max="14" width="0.5703125" style="29" customWidth="1"/>
    <col min="15" max="15" width="0.85546875" style="29" customWidth="1"/>
    <col min="16" max="16" width="0.5703125" style="29" customWidth="1"/>
    <col min="17" max="17" width="18" style="29" customWidth="1"/>
    <col min="18" max="18" width="9.7109375" style="31" customWidth="1"/>
    <col min="19" max="19" width="5" style="31" customWidth="1"/>
    <col min="20" max="20" width="4.28515625" style="31" customWidth="1"/>
    <col min="21" max="21" width="4.85546875" style="31" customWidth="1"/>
    <col min="22" max="22" width="14.140625" style="31" customWidth="1"/>
    <col min="23" max="16384" width="9.140625" style="29"/>
  </cols>
  <sheetData>
    <row r="1" spans="1:22" ht="25.7" customHeight="1">
      <c r="F1" s="73" t="s">
        <v>18</v>
      </c>
      <c r="G1" s="73"/>
      <c r="H1" s="73"/>
      <c r="I1" s="73"/>
      <c r="J1" s="73"/>
      <c r="K1" s="73"/>
      <c r="L1" s="73"/>
      <c r="M1" s="73"/>
      <c r="N1" s="73"/>
      <c r="O1" s="73"/>
      <c r="P1" s="73"/>
      <c r="Q1" s="73"/>
      <c r="R1" s="73"/>
      <c r="S1" s="73"/>
      <c r="T1" s="73"/>
      <c r="U1" s="73"/>
      <c r="V1" s="73"/>
    </row>
    <row r="2" spans="1:22" ht="38.450000000000003" customHeight="1">
      <c r="I2" s="91" t="s">
        <v>264</v>
      </c>
      <c r="J2" s="91"/>
      <c r="K2" s="91"/>
      <c r="L2" s="91"/>
      <c r="M2" s="91"/>
      <c r="N2" s="91"/>
      <c r="O2" s="91"/>
      <c r="P2" s="91"/>
      <c r="Q2" s="91"/>
      <c r="R2" s="91"/>
      <c r="S2" s="91"/>
      <c r="T2" s="91"/>
      <c r="U2" s="91"/>
    </row>
    <row r="3" spans="1:22" ht="14.25" customHeight="1">
      <c r="A3" s="92" t="s">
        <v>20</v>
      </c>
      <c r="B3" s="92"/>
      <c r="C3" s="92"/>
      <c r="D3" s="92"/>
      <c r="E3" s="92"/>
      <c r="F3" s="92" t="s">
        <v>24</v>
      </c>
      <c r="G3" s="92"/>
      <c r="H3" s="92"/>
      <c r="I3" s="92"/>
      <c r="J3" s="92"/>
      <c r="K3" s="92"/>
      <c r="L3" s="92"/>
      <c r="M3" s="92"/>
      <c r="N3" s="92"/>
      <c r="O3" s="92"/>
      <c r="P3" s="92"/>
      <c r="Q3" s="92"/>
      <c r="R3" s="33" t="s">
        <v>25</v>
      </c>
      <c r="S3" s="33" t="s">
        <v>26</v>
      </c>
      <c r="T3" s="137" t="s">
        <v>27</v>
      </c>
      <c r="U3" s="137"/>
      <c r="V3" s="33" t="s">
        <v>21</v>
      </c>
    </row>
    <row r="4" spans="1:22" ht="15.95" customHeight="1">
      <c r="A4" s="84" t="s">
        <v>28</v>
      </c>
      <c r="B4" s="84"/>
      <c r="C4" s="84"/>
      <c r="D4" s="84"/>
      <c r="E4" s="84"/>
      <c r="F4" s="85" t="s">
        <v>265</v>
      </c>
      <c r="G4" s="85"/>
      <c r="H4" s="85"/>
      <c r="I4" s="85"/>
      <c r="J4" s="85"/>
      <c r="K4" s="85"/>
      <c r="L4" s="85"/>
      <c r="M4" s="85"/>
      <c r="N4" s="85"/>
      <c r="O4" s="85"/>
      <c r="P4" s="85"/>
      <c r="Q4" s="85"/>
      <c r="R4" s="87" t="s">
        <v>17</v>
      </c>
      <c r="S4" s="98" t="s">
        <v>17</v>
      </c>
      <c r="T4" s="87" t="s">
        <v>17</v>
      </c>
      <c r="U4" s="87"/>
      <c r="V4" s="90" t="s">
        <v>17</v>
      </c>
    </row>
    <row r="5" spans="1:22" ht="12.6" customHeight="1">
      <c r="A5" s="84"/>
      <c r="B5" s="84"/>
      <c r="C5" s="84"/>
      <c r="D5" s="84"/>
      <c r="E5" s="84"/>
      <c r="F5" s="89" t="s">
        <v>235</v>
      </c>
      <c r="G5" s="89"/>
      <c r="H5" s="89"/>
      <c r="I5" s="89"/>
      <c r="J5" s="89"/>
      <c r="K5" s="89"/>
      <c r="L5" s="89"/>
      <c r="M5" s="89"/>
      <c r="N5" s="89"/>
      <c r="O5" s="89"/>
      <c r="P5" s="89"/>
      <c r="Q5" s="89"/>
      <c r="R5" s="87"/>
      <c r="S5" s="98"/>
      <c r="T5" s="87"/>
      <c r="U5" s="87"/>
      <c r="V5" s="90"/>
    </row>
    <row r="6" spans="1:22" ht="15.95" customHeight="1">
      <c r="A6" s="78" t="s">
        <v>30</v>
      </c>
      <c r="B6" s="78"/>
      <c r="C6" s="78"/>
      <c r="D6" s="78"/>
      <c r="E6" s="78"/>
      <c r="F6" s="79" t="s">
        <v>267</v>
      </c>
      <c r="G6" s="79"/>
      <c r="H6" s="79"/>
      <c r="I6" s="79"/>
      <c r="J6" s="79"/>
      <c r="K6" s="79"/>
      <c r="L6" s="79"/>
      <c r="M6" s="79"/>
      <c r="N6" s="79"/>
      <c r="O6" s="79"/>
      <c r="P6" s="79"/>
      <c r="Q6" s="79"/>
      <c r="R6" s="81">
        <v>5</v>
      </c>
      <c r="S6" s="96" t="s">
        <v>35</v>
      </c>
      <c r="T6" s="81">
        <v>0</v>
      </c>
      <c r="U6" s="81"/>
      <c r="V6" s="82">
        <f>R6*T6</f>
        <v>0</v>
      </c>
    </row>
    <row r="7" spans="1:22" ht="12.6" customHeight="1">
      <c r="A7" s="78"/>
      <c r="B7" s="78"/>
      <c r="C7" s="78"/>
      <c r="D7" s="78"/>
      <c r="E7" s="78"/>
      <c r="F7" s="83" t="s">
        <v>235</v>
      </c>
      <c r="G7" s="83"/>
      <c r="H7" s="83"/>
      <c r="I7" s="83"/>
      <c r="J7" s="83"/>
      <c r="K7" s="83"/>
      <c r="L7" s="83"/>
      <c r="M7" s="83"/>
      <c r="N7" s="83"/>
      <c r="O7" s="83"/>
      <c r="P7" s="83"/>
      <c r="Q7" s="83"/>
      <c r="R7" s="81"/>
      <c r="S7" s="96"/>
      <c r="T7" s="81"/>
      <c r="U7" s="81"/>
      <c r="V7" s="82"/>
    </row>
    <row r="8" spans="1:22" ht="15.95" customHeight="1">
      <c r="A8" s="78" t="s">
        <v>33</v>
      </c>
      <c r="B8" s="78"/>
      <c r="C8" s="78"/>
      <c r="D8" s="78"/>
      <c r="E8" s="78"/>
      <c r="F8" s="79" t="s">
        <v>268</v>
      </c>
      <c r="G8" s="79"/>
      <c r="H8" s="79"/>
      <c r="I8" s="79"/>
      <c r="J8" s="79"/>
      <c r="K8" s="79"/>
      <c r="L8" s="79"/>
      <c r="M8" s="79"/>
      <c r="N8" s="79"/>
      <c r="O8" s="79"/>
      <c r="P8" s="79"/>
      <c r="Q8" s="79"/>
      <c r="R8" s="81">
        <v>25</v>
      </c>
      <c r="S8" s="96" t="s">
        <v>35</v>
      </c>
      <c r="T8" s="81">
        <v>0</v>
      </c>
      <c r="U8" s="81"/>
      <c r="V8" s="82">
        <f t="shared" ref="V8" si="0">R8*T8</f>
        <v>0</v>
      </c>
    </row>
    <row r="9" spans="1:22" ht="12.6" customHeight="1">
      <c r="A9" s="78"/>
      <c r="B9" s="78"/>
      <c r="C9" s="78"/>
      <c r="D9" s="78"/>
      <c r="E9" s="78"/>
      <c r="F9" s="83" t="s">
        <v>235</v>
      </c>
      <c r="G9" s="83"/>
      <c r="H9" s="83"/>
      <c r="I9" s="83"/>
      <c r="J9" s="83"/>
      <c r="K9" s="83"/>
      <c r="L9" s="83"/>
      <c r="M9" s="83"/>
      <c r="N9" s="83"/>
      <c r="O9" s="83"/>
      <c r="P9" s="83"/>
      <c r="Q9" s="83"/>
      <c r="R9" s="81"/>
      <c r="S9" s="96"/>
      <c r="T9" s="81"/>
      <c r="U9" s="81"/>
      <c r="V9" s="82"/>
    </row>
    <row r="10" spans="1:22" ht="24.4" customHeight="1">
      <c r="A10" s="78" t="s">
        <v>36</v>
      </c>
      <c r="B10" s="78"/>
      <c r="C10" s="78"/>
      <c r="D10" s="78"/>
      <c r="E10" s="78"/>
      <c r="F10" s="79" t="s">
        <v>269</v>
      </c>
      <c r="G10" s="79"/>
      <c r="H10" s="79"/>
      <c r="I10" s="79"/>
      <c r="J10" s="79"/>
      <c r="K10" s="79"/>
      <c r="L10" s="79"/>
      <c r="M10" s="79"/>
      <c r="N10" s="79"/>
      <c r="O10" s="79"/>
      <c r="P10" s="79"/>
      <c r="Q10" s="79"/>
      <c r="R10" s="81">
        <v>25</v>
      </c>
      <c r="S10" s="96" t="s">
        <v>35</v>
      </c>
      <c r="T10" s="81">
        <v>0</v>
      </c>
      <c r="U10" s="81"/>
      <c r="V10" s="82">
        <f t="shared" ref="V10" si="1">R10*T10</f>
        <v>0</v>
      </c>
    </row>
    <row r="11" spans="1:22" ht="12.6" customHeight="1">
      <c r="A11" s="78"/>
      <c r="B11" s="78"/>
      <c r="C11" s="78"/>
      <c r="D11" s="78"/>
      <c r="E11" s="78"/>
      <c r="F11" s="83" t="s">
        <v>235</v>
      </c>
      <c r="G11" s="83"/>
      <c r="H11" s="83"/>
      <c r="I11" s="83"/>
      <c r="J11" s="83"/>
      <c r="K11" s="83"/>
      <c r="L11" s="83"/>
      <c r="M11" s="83"/>
      <c r="N11" s="83"/>
      <c r="O11" s="83"/>
      <c r="P11" s="83"/>
      <c r="Q11" s="83"/>
      <c r="R11" s="81"/>
      <c r="S11" s="96"/>
      <c r="T11" s="81"/>
      <c r="U11" s="81"/>
      <c r="V11" s="82"/>
    </row>
    <row r="12" spans="1:22" ht="24.4" customHeight="1">
      <c r="A12" s="78" t="s">
        <v>38</v>
      </c>
      <c r="B12" s="78"/>
      <c r="C12" s="78"/>
      <c r="D12" s="78"/>
      <c r="E12" s="78"/>
      <c r="F12" s="79" t="s">
        <v>270</v>
      </c>
      <c r="G12" s="79"/>
      <c r="H12" s="79"/>
      <c r="I12" s="79"/>
      <c r="J12" s="79"/>
      <c r="K12" s="79"/>
      <c r="L12" s="79"/>
      <c r="M12" s="79"/>
      <c r="N12" s="79"/>
      <c r="O12" s="79"/>
      <c r="P12" s="79"/>
      <c r="Q12" s="79"/>
      <c r="R12" s="81">
        <v>85</v>
      </c>
      <c r="S12" s="96" t="s">
        <v>35</v>
      </c>
      <c r="T12" s="81">
        <v>0</v>
      </c>
      <c r="U12" s="81"/>
      <c r="V12" s="82">
        <f t="shared" ref="V12" si="2">R12*T12</f>
        <v>0</v>
      </c>
    </row>
    <row r="13" spans="1:22" ht="12.6" customHeight="1">
      <c r="A13" s="78"/>
      <c r="B13" s="78"/>
      <c r="C13" s="78"/>
      <c r="D13" s="78"/>
      <c r="E13" s="78"/>
      <c r="F13" s="83" t="s">
        <v>235</v>
      </c>
      <c r="G13" s="83"/>
      <c r="H13" s="83"/>
      <c r="I13" s="83"/>
      <c r="J13" s="83"/>
      <c r="K13" s="83"/>
      <c r="L13" s="83"/>
      <c r="M13" s="83"/>
      <c r="N13" s="83"/>
      <c r="O13" s="83"/>
      <c r="P13" s="83"/>
      <c r="Q13" s="83"/>
      <c r="R13" s="81"/>
      <c r="S13" s="96"/>
      <c r="T13" s="81"/>
      <c r="U13" s="81"/>
      <c r="V13" s="82"/>
    </row>
    <row r="14" spans="1:22" ht="24.4" customHeight="1">
      <c r="A14" s="78" t="s">
        <v>40</v>
      </c>
      <c r="B14" s="78"/>
      <c r="C14" s="78"/>
      <c r="D14" s="78"/>
      <c r="E14" s="78"/>
      <c r="F14" s="79" t="s">
        <v>271</v>
      </c>
      <c r="G14" s="79"/>
      <c r="H14" s="79"/>
      <c r="I14" s="79"/>
      <c r="J14" s="79"/>
      <c r="K14" s="79"/>
      <c r="L14" s="79"/>
      <c r="M14" s="79"/>
      <c r="N14" s="79"/>
      <c r="O14" s="79"/>
      <c r="P14" s="79"/>
      <c r="Q14" s="79"/>
      <c r="R14" s="81">
        <v>2</v>
      </c>
      <c r="S14" s="96" t="s">
        <v>272</v>
      </c>
      <c r="T14" s="81">
        <v>0</v>
      </c>
      <c r="U14" s="81"/>
      <c r="V14" s="82">
        <f t="shared" ref="V14" si="3">R14*T14</f>
        <v>0</v>
      </c>
    </row>
    <row r="15" spans="1:22" ht="12.6" customHeight="1">
      <c r="A15" s="78"/>
      <c r="B15" s="78"/>
      <c r="C15" s="78"/>
      <c r="D15" s="78"/>
      <c r="E15" s="78"/>
      <c r="F15" s="83" t="s">
        <v>235</v>
      </c>
      <c r="G15" s="83"/>
      <c r="H15" s="83"/>
      <c r="I15" s="83"/>
      <c r="J15" s="83"/>
      <c r="K15" s="83"/>
      <c r="L15" s="83"/>
      <c r="M15" s="83"/>
      <c r="N15" s="83"/>
      <c r="O15" s="83"/>
      <c r="P15" s="83"/>
      <c r="Q15" s="83"/>
      <c r="R15" s="81"/>
      <c r="S15" s="96"/>
      <c r="T15" s="81"/>
      <c r="U15" s="81"/>
      <c r="V15" s="82"/>
    </row>
    <row r="16" spans="1:22" ht="15.95" customHeight="1">
      <c r="A16" s="84" t="s">
        <v>69</v>
      </c>
      <c r="B16" s="84"/>
      <c r="C16" s="84"/>
      <c r="D16" s="84"/>
      <c r="E16" s="84"/>
      <c r="F16" s="85" t="s">
        <v>266</v>
      </c>
      <c r="G16" s="85"/>
      <c r="H16" s="85"/>
      <c r="I16" s="85"/>
      <c r="J16" s="85"/>
      <c r="K16" s="85"/>
      <c r="L16" s="85"/>
      <c r="M16" s="85"/>
      <c r="N16" s="85"/>
      <c r="O16" s="85"/>
      <c r="P16" s="85"/>
      <c r="Q16" s="85"/>
      <c r="R16" s="87" t="s">
        <v>17</v>
      </c>
      <c r="S16" s="98" t="s">
        <v>17</v>
      </c>
      <c r="T16" s="87" t="s">
        <v>17</v>
      </c>
      <c r="U16" s="87"/>
      <c r="V16" s="88"/>
    </row>
    <row r="17" spans="1:22" ht="12.6" customHeight="1">
      <c r="A17" s="84"/>
      <c r="B17" s="84"/>
      <c r="C17" s="84"/>
      <c r="D17" s="84"/>
      <c r="E17" s="84"/>
      <c r="F17" s="89" t="s">
        <v>235</v>
      </c>
      <c r="G17" s="89"/>
      <c r="H17" s="89"/>
      <c r="I17" s="89"/>
      <c r="J17" s="89"/>
      <c r="K17" s="89"/>
      <c r="L17" s="89"/>
      <c r="M17" s="89"/>
      <c r="N17" s="89"/>
      <c r="O17" s="89"/>
      <c r="P17" s="89"/>
      <c r="Q17" s="89"/>
      <c r="R17" s="87"/>
      <c r="S17" s="98"/>
      <c r="T17" s="87"/>
      <c r="U17" s="87"/>
      <c r="V17" s="88"/>
    </row>
    <row r="18" spans="1:22" ht="15.95" customHeight="1">
      <c r="A18" s="78" t="s">
        <v>42</v>
      </c>
      <c r="B18" s="78"/>
      <c r="C18" s="78"/>
      <c r="D18" s="78"/>
      <c r="E18" s="78"/>
      <c r="F18" s="79" t="s">
        <v>273</v>
      </c>
      <c r="G18" s="79"/>
      <c r="H18" s="79"/>
      <c r="I18" s="79"/>
      <c r="J18" s="79"/>
      <c r="K18" s="79"/>
      <c r="L18" s="79"/>
      <c r="M18" s="79"/>
      <c r="N18" s="79"/>
      <c r="O18" s="79"/>
      <c r="P18" s="79"/>
      <c r="Q18" s="79"/>
      <c r="R18" s="81">
        <v>85</v>
      </c>
      <c r="S18" s="96" t="s">
        <v>35</v>
      </c>
      <c r="T18" s="81">
        <v>0</v>
      </c>
      <c r="U18" s="81"/>
      <c r="V18" s="82">
        <f t="shared" ref="V18" si="4">R18*T18</f>
        <v>0</v>
      </c>
    </row>
    <row r="19" spans="1:22" ht="13.5" customHeight="1">
      <c r="A19" s="78"/>
      <c r="B19" s="78"/>
      <c r="C19" s="78"/>
      <c r="D19" s="78"/>
      <c r="E19" s="78"/>
      <c r="F19" s="83" t="s">
        <v>235</v>
      </c>
      <c r="G19" s="83"/>
      <c r="H19" s="83"/>
      <c r="I19" s="83"/>
      <c r="J19" s="83"/>
      <c r="K19" s="83"/>
      <c r="L19" s="83"/>
      <c r="M19" s="83"/>
      <c r="N19" s="83"/>
      <c r="O19" s="83"/>
      <c r="P19" s="83"/>
      <c r="Q19" s="83"/>
      <c r="R19" s="81"/>
      <c r="S19" s="96"/>
      <c r="T19" s="81"/>
      <c r="U19" s="81"/>
      <c r="V19" s="82"/>
    </row>
    <row r="20" spans="1:22" ht="25.5" customHeight="1">
      <c r="A20" s="138" t="s">
        <v>504</v>
      </c>
      <c r="B20" s="139"/>
      <c r="C20" s="139"/>
      <c r="D20" s="139"/>
      <c r="E20" s="139"/>
      <c r="F20" s="139"/>
      <c r="G20" s="139"/>
      <c r="H20" s="139"/>
      <c r="I20" s="139"/>
      <c r="J20" s="139"/>
      <c r="K20" s="139"/>
      <c r="L20" s="139"/>
      <c r="M20" s="139"/>
      <c r="N20" s="139"/>
      <c r="O20" s="139"/>
      <c r="P20" s="139"/>
      <c r="Q20" s="139"/>
      <c r="R20" s="139"/>
      <c r="S20" s="139"/>
      <c r="T20" s="139"/>
      <c r="U20" s="140"/>
      <c r="V20" s="39">
        <f>SUM(V6:V18)</f>
        <v>0</v>
      </c>
    </row>
  </sheetData>
  <mergeCells count="62">
    <mergeCell ref="F1:V1"/>
    <mergeCell ref="I2:U2"/>
    <mergeCell ref="A3:E3"/>
    <mergeCell ref="F3:Q3"/>
    <mergeCell ref="T3:U3"/>
    <mergeCell ref="V6:V7"/>
    <mergeCell ref="F7:Q7"/>
    <mergeCell ref="A4:E5"/>
    <mergeCell ref="F4:Q4"/>
    <mergeCell ref="R4:R5"/>
    <mergeCell ref="S4:S5"/>
    <mergeCell ref="T4:U5"/>
    <mergeCell ref="V4:V5"/>
    <mergeCell ref="F5:Q5"/>
    <mergeCell ref="A6:E7"/>
    <mergeCell ref="F6:Q6"/>
    <mergeCell ref="R6:R7"/>
    <mergeCell ref="S6:S7"/>
    <mergeCell ref="T6:U7"/>
    <mergeCell ref="V10:V11"/>
    <mergeCell ref="F11:Q11"/>
    <mergeCell ref="A8:E9"/>
    <mergeCell ref="F8:Q8"/>
    <mergeCell ref="R8:R9"/>
    <mergeCell ref="S8:S9"/>
    <mergeCell ref="T8:U9"/>
    <mergeCell ref="V8:V9"/>
    <mergeCell ref="F9:Q9"/>
    <mergeCell ref="A10:E11"/>
    <mergeCell ref="F10:Q10"/>
    <mergeCell ref="R10:R11"/>
    <mergeCell ref="S10:S11"/>
    <mergeCell ref="T10:U11"/>
    <mergeCell ref="V14:V15"/>
    <mergeCell ref="F15:Q15"/>
    <mergeCell ref="A12:E13"/>
    <mergeCell ref="F12:Q12"/>
    <mergeCell ref="R12:R13"/>
    <mergeCell ref="S12:S13"/>
    <mergeCell ref="T12:U13"/>
    <mergeCell ref="V12:V13"/>
    <mergeCell ref="F13:Q13"/>
    <mergeCell ref="A14:E15"/>
    <mergeCell ref="F14:Q14"/>
    <mergeCell ref="R14:R15"/>
    <mergeCell ref="S14:S15"/>
    <mergeCell ref="T14:U15"/>
    <mergeCell ref="V18:V19"/>
    <mergeCell ref="F19:Q19"/>
    <mergeCell ref="A16:E17"/>
    <mergeCell ref="F16:Q16"/>
    <mergeCell ref="R16:R17"/>
    <mergeCell ref="S16:S17"/>
    <mergeCell ref="T16:U17"/>
    <mergeCell ref="V16:V17"/>
    <mergeCell ref="F17:Q17"/>
    <mergeCell ref="A20:U20"/>
    <mergeCell ref="A18:E19"/>
    <mergeCell ref="F18:Q18"/>
    <mergeCell ref="R18:R19"/>
    <mergeCell ref="S18:S19"/>
    <mergeCell ref="T18:U19"/>
  </mergeCells>
  <pageMargins left="0.7" right="0.7" top="0.75" bottom="0.75" header="0.3" footer="0.3"/>
  <pageSetup paperSize="9" scale="85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9</vt:i4>
      </vt:variant>
      <vt:variant>
        <vt:lpstr>Nazwane zakresy</vt:lpstr>
      </vt:variant>
      <vt:variant>
        <vt:i4>8</vt:i4>
      </vt:variant>
    </vt:vector>
  </HeadingPairs>
  <TitlesOfParts>
    <vt:vector size="17" baseType="lpstr">
      <vt:lpstr>ZZK</vt:lpstr>
      <vt:lpstr>Drogowe</vt:lpstr>
      <vt:lpstr>Kan deszcz</vt:lpstr>
      <vt:lpstr>Oswietlenie</vt:lpstr>
      <vt:lpstr>Kan technolog</vt:lpstr>
      <vt:lpstr>Hydranty i przylacza</vt:lpstr>
      <vt:lpstr>Gaz</vt:lpstr>
      <vt:lpstr>Elektr sieci</vt:lpstr>
      <vt:lpstr>Kan kablowa</vt:lpstr>
      <vt:lpstr>Drogowe!Obszar_wydruku</vt:lpstr>
      <vt:lpstr>'Elektr sieci'!Obszar_wydruku</vt:lpstr>
      <vt:lpstr>Gaz!Obszar_wydruku</vt:lpstr>
      <vt:lpstr>'Hydranty i przylacza'!Obszar_wydruku</vt:lpstr>
      <vt:lpstr>'Kan deszcz'!Obszar_wydruku</vt:lpstr>
      <vt:lpstr>'Kan kablowa'!Obszar_wydruku</vt:lpstr>
      <vt:lpstr>'Kan technolog'!Obszar_wydruku</vt:lpstr>
      <vt:lpstr>Oswietlenie!Obszar_wydruku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TER</dc:title>
  <dc:subject>Nowy Tomyśl</dc:subject>
  <dc:creator>Srebrny Deszcz</dc:creator>
  <cp:lastModifiedBy>Dawid Kozłowski</cp:lastModifiedBy>
  <cp:lastPrinted>2024-11-21T11:33:30Z</cp:lastPrinted>
  <dcterms:created xsi:type="dcterms:W3CDTF">1997-03-14T22:29:30Z</dcterms:created>
  <dcterms:modified xsi:type="dcterms:W3CDTF">2024-12-17T10:27:12Z</dcterms:modified>
</cp:coreProperties>
</file>